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shboard" sheetId="1" r:id="rId5"/>
    <sheet state="visible" name="Operaciones" sheetId="2" r:id="rId6"/>
    <sheet state="visible" name="Cartera actual" sheetId="3" r:id="rId7"/>
    <sheet state="visible" name="Dividendos" sheetId="4" r:id="rId8"/>
    <sheet state="visible" name="Aportaciones" sheetId="5" r:id="rId9"/>
    <sheet state="visible" name="Distribución" sheetId="6" r:id="rId10"/>
    <sheet state="visible" name="Evolución mensual" sheetId="7" r:id="rId11"/>
    <sheet state="visible" name="Objetivos" sheetId="8" r:id="rId12"/>
    <sheet state="visible" name="Instrucciones" sheetId="9" r:id="rId13"/>
    <sheet state="visible" name="Listas" sheetId="10" r:id="rId14"/>
    <sheet state="visible" name="Guía rápida" sheetId="11" r:id="rId15"/>
    <sheet state="visible" name="Glosario" sheetId="12" r:id="rId16"/>
  </sheets>
  <definedNames/>
  <calcPr/>
</workbook>
</file>

<file path=xl/sharedStrings.xml><?xml version="1.0" encoding="utf-8"?>
<sst xmlns="http://schemas.openxmlformats.org/spreadsheetml/2006/main" count="320" uniqueCount="195">
  <si>
    <t>Dashboard - Seguimiento de cartera de inversión</t>
  </si>
  <si>
    <t>Vista ejecutiva para revisar cartera, rentabilidad, aportaciones, ingresos pasivos y distribución.</t>
  </si>
  <si>
    <t>Valor total cartera</t>
  </si>
  <si>
    <t>Capital invertido</t>
  </si>
  <si>
    <t>Plusvalía/minusvalía</t>
  </si>
  <si>
    <t>Rentabilidad total</t>
  </si>
  <si>
    <t>Suma del valor actual de los activos.</t>
  </si>
  <si>
    <t>Capital estimado según precio medio.</t>
  </si>
  <si>
    <t>Diferencia entre valor actual y capital invertido.</t>
  </si>
  <si>
    <t>Rentabilidad orientativa acumulada.</t>
  </si>
  <si>
    <t>Ingresos pasivos</t>
  </si>
  <si>
    <t>Aportación media</t>
  </si>
  <si>
    <t>Peso liquidez</t>
  </si>
  <si>
    <t>Activos registrados</t>
  </si>
  <si>
    <t>Dividendos/intereses netos registrados.</t>
  </si>
  <si>
    <t>Aportación real media mensual.</t>
  </si>
  <si>
    <t>Liquidez sobre total de cartera.</t>
  </si>
  <si>
    <t>Número de posiciones con nombre.</t>
  </si>
  <si>
    <t>Distribución por categoría</t>
  </si>
  <si>
    <t>Fecha</t>
  </si>
  <si>
    <t>Tipo de operación</t>
  </si>
  <si>
    <t>Activo</t>
  </si>
  <si>
    <t>Ticker</t>
  </si>
  <si>
    <t>Categoría</t>
  </si>
  <si>
    <t>Broker/Plataforma</t>
  </si>
  <si>
    <t>Cantidad</t>
  </si>
  <si>
    <t>Precio unitario</t>
  </si>
  <si>
    <t>Comisiones</t>
  </si>
  <si>
    <t>Importe total</t>
  </si>
  <si>
    <t>Divisa</t>
  </si>
  <si>
    <t>Notas</t>
  </si>
  <si>
    <t>Compra</t>
  </si>
  <si>
    <t>ETF Global Ejemplo</t>
  </si>
  <si>
    <t>ETF-GLOB</t>
  </si>
  <si>
    <t>ETFs</t>
  </si>
  <si>
    <t>Broker ejemplo</t>
  </si>
  <si>
    <t>EUR</t>
  </si>
  <si>
    <t>Ejemplo ficticio: compra periódica</t>
  </si>
  <si>
    <t>Acción Ejemplo S.A.</t>
  </si>
  <si>
    <t>ACC-EJ</t>
  </si>
  <si>
    <t>Acciones</t>
  </si>
  <si>
    <t>Ejemplo ficticio</t>
  </si>
  <si>
    <t>Dividendo</t>
  </si>
  <si>
    <t>Dividendo ficticio</t>
  </si>
  <si>
    <t>Interés</t>
  </si>
  <si>
    <t>Cuenta remunerada ejemplo</t>
  </si>
  <si>
    <t>CTA-EJ</t>
  </si>
  <si>
    <t>Cuenta remunerada</t>
  </si>
  <si>
    <t>Banco ejemplo</t>
  </si>
  <si>
    <t>Interés ficticio</t>
  </si>
  <si>
    <t>Aportación</t>
  </si>
  <si>
    <t>Aportación mensual</t>
  </si>
  <si>
    <t>APORT</t>
  </si>
  <si>
    <t>Liquidez</t>
  </si>
  <si>
    <t>Cuenta principal</t>
  </si>
  <si>
    <t>Aportación ficticia</t>
  </si>
  <si>
    <t>Cantidad actual</t>
  </si>
  <si>
    <t>Precio medio</t>
  </si>
  <si>
    <t>Precio actual</t>
  </si>
  <si>
    <t>Valor actual</t>
  </si>
  <si>
    <t>Importe invertido</t>
  </si>
  <si>
    <t>Rentabilidad %</t>
  </si>
  <si>
    <t>Peso en cartera %</t>
  </si>
  <si>
    <t>Liquidez cuenta</t>
  </si>
  <si>
    <t>EUR-CASH</t>
  </si>
  <si>
    <t>Saldo líquido ficticio</t>
  </si>
  <si>
    <t>P2P Ejemplo</t>
  </si>
  <si>
    <t>P2P-EJ</t>
  </si>
  <si>
    <t>P2P</t>
  </si>
  <si>
    <t>Plataforma ejemplo</t>
  </si>
  <si>
    <t>Fecha de cobro</t>
  </si>
  <si>
    <t>País</t>
  </si>
  <si>
    <t>Importe bruto</t>
  </si>
  <si>
    <t>Retención origen</t>
  </si>
  <si>
    <t>Retención destino</t>
  </si>
  <si>
    <t>Importe neto</t>
  </si>
  <si>
    <t>Mes</t>
  </si>
  <si>
    <t>Año</t>
  </si>
  <si>
    <t>España</t>
  </si>
  <si>
    <t>ETF Distribución Ejemplo</t>
  </si>
  <si>
    <t>ETF-DIS</t>
  </si>
  <si>
    <t>Irlanda</t>
  </si>
  <si>
    <t>Aportación prevista</t>
  </si>
  <si>
    <t>Aportación real</t>
  </si>
  <si>
    <t>Diferencia</t>
  </si>
  <si>
    <t>Tasa de cumplimiento %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</si>
  <si>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</si>
  <si>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</si>
  <si>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</si>
  <si>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</si>
  <si>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</si>
  <si>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</si>
  <si>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</si>
  <si>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</si>
  <si>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</si>
  <si>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</si>
  <si>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</si>
  <si>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</si>
  <si>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Distribución de cartera</t>
  </si>
  <si>
    <t>Peso %</t>
  </si>
  <si>
    <t>Crypto</t>
  </si>
  <si>
    <t>Otro</t>
  </si>
  <si>
    <t>Depósito</t>
  </si>
  <si>
    <t>Otros</t>
  </si>
  <si>
    <t>USD</t>
  </si>
  <si>
    <t>Capital aportado acumulado</t>
  </si>
  <si>
    <t>Ganancia/pérdida acumulada</t>
  </si>
  <si>
    <t>Rentabilidad acumulada %</t>
  </si>
  <si>
    <t>Dividendos/ingresos cobrados</t>
  </si>
  <si>
    <t>Objetivo</t>
  </si>
  <si>
    <t>Tipo de objetivo</t>
  </si>
  <si>
    <t>Fecha objetivo</t>
  </si>
  <si>
    <t>Capital objetivo</t>
  </si>
  <si>
    <t>Capital actual</t>
  </si>
  <si>
    <t>Cantidad pendiente</t>
  </si>
  <si>
    <t>Progreso %</t>
  </si>
  <si>
    <t>Prioridad</t>
  </si>
  <si>
    <t>Fondo de emergencia</t>
  </si>
  <si>
    <t>Alta</t>
  </si>
  <si>
    <t>Cartera a largo plazo</t>
  </si>
  <si>
    <t>Cartera de inversión</t>
  </si>
  <si>
    <t>Media</t>
  </si>
  <si>
    <t>Dividendos mensuales</t>
  </si>
  <si>
    <t>Baja</t>
  </si>
  <si>
    <t>Objetivo de ingresos pasivos ficticio</t>
  </si>
  <si>
    <t>Cómo usar esta plantilla</t>
  </si>
  <si>
    <t>Esta plantilla sirve para organizar operaciones, revisar cartera actual, controlar aportaciones, dividendos/ingresos pasivos, evolución mensual y objetivos financieros.</t>
  </si>
  <si>
    <t>Paso</t>
  </si>
  <si>
    <t>Sección</t>
  </si>
  <si>
    <t>Descripción</t>
  </si>
  <si>
    <t>Qué debes rellenar manualmente</t>
  </si>
  <si>
    <t>Operaciones, precios actuales, aportaciones reales, cobros de dividendos/intereses, valor mensual de cartera y objetivos personales.</t>
  </si>
  <si>
    <t>Qué se calcula automáticamente</t>
  </si>
  <si>
    <t>Valor actual, importe invertido, plusvalía/minusvalía, rentabilidad, pesos de cartera, importes netos, cumplimiento de aportaciones y progreso de objetivos.</t>
  </si>
  <si>
    <t>Cómo registrar una compra</t>
  </si>
  <si>
    <t>En la pestaña Operaciones, introduce fecha, tipo Compra, activo, categoría, cantidad, precio unitario, comisiones y divisa.</t>
  </si>
  <si>
    <t>Cómo registrar una venta</t>
  </si>
  <si>
    <t>Usa tipo Venta en Operaciones. Registra cantidad, precio unitario, comisiones y notas. Revisa después la cartera actual.</t>
  </si>
  <si>
    <t>Cómo registrar dividendos o intereses</t>
  </si>
  <si>
    <t>Usa la pestaña Dividendos para registrar importe bruto, retenciones, importe neto, mes y año.</t>
  </si>
  <si>
    <t>Cómo actualizar precios actuales</t>
  </si>
  <si>
    <t>En Cartera actual, actualiza la columna Precio actual. El resto de cálculos se recalcula automáticamente.</t>
  </si>
  <si>
    <t>Cómo revisar el dashboard</t>
  </si>
  <si>
    <t>Usa Dashboard como vista rápida. No edites fórmulas salvo que sepas lo que estás cambiando.</t>
  </si>
  <si>
    <t>Advertencia educativa</t>
  </si>
  <si>
    <t>Esta plantilla tiene finalidad educativa e informativa. No constituye asesoramiento financiero, fiscal ni recomendación personalizada de inversión.</t>
  </si>
  <si>
    <t>Tipo operación</t>
  </si>
  <si>
    <t>Tipo objetivo</t>
  </si>
  <si>
    <t>Venta</t>
  </si>
  <si>
    <t>Revisar</t>
  </si>
  <si>
    <t>Independencia financiera</t>
  </si>
  <si>
    <t>Ahorro vivienda</t>
  </si>
  <si>
    <t>Retirada</t>
  </si>
  <si>
    <t>Amortizar deuda</t>
  </si>
  <si>
    <t>Comisión</t>
  </si>
  <si>
    <t>Formación financiera</t>
  </si>
  <si>
    <t>Impuesto</t>
  </si>
  <si>
    <t>Reembolso</t>
  </si>
  <si>
    <t>Guía rápida - seguimiento de cartera</t>
  </si>
  <si>
    <t>Qué hacer</t>
  </si>
  <si>
    <t>Dónde se hace</t>
  </si>
  <si>
    <t>Consejo práctico</t>
  </si>
  <si>
    <t>Registra operaciones de compra, venta, aportación o retirada.</t>
  </si>
  <si>
    <t>Operaciones</t>
  </si>
  <si>
    <t>Mantén una fila por movimiento para no perder trazabilidad.</t>
  </si>
  <si>
    <t>Actualiza cantidad, precio medio y precio actual de cada activo.</t>
  </si>
  <si>
    <t>Cartera actual</t>
  </si>
  <si>
    <t>El valor actual y el peso de cartera se recalculan.</t>
  </si>
  <si>
    <t>Registra dividendos e intereses netos.</t>
  </si>
  <si>
    <t>Dividendos</t>
  </si>
  <si>
    <t>Separa importe bruto y retenciones para una lectura fiscal más limpia.</t>
  </si>
  <si>
    <t>Revisa aportaciones previstas frente a reales.</t>
  </si>
  <si>
    <t>Aportaciones</t>
  </si>
  <si>
    <t>Te ayuda a saber si sigues tu plan mensual.</t>
  </si>
  <si>
    <t>Consulta Dashboard y Distribución para detectar concentración.</t>
  </si>
  <si>
    <t>Dashboard / Distribución</t>
  </si>
  <si>
    <t>Si un activo o categoría pesa demasiado, revisa el riesgo antes de actuar.</t>
  </si>
  <si>
    <t>Aviso educativo</t>
  </si>
  <si>
    <t>Esta plantilla es informativa y no constituye asesoramiento financiero, fiscal ni recomendación personalizada.</t>
  </si>
  <si>
    <t>Glosario básico</t>
  </si>
  <si>
    <t>Término</t>
  </si>
  <si>
    <t>Qué significa</t>
  </si>
  <si>
    <t>Por qué importa</t>
  </si>
  <si>
    <t>Valor de mercado estimado de cada activo.</t>
  </si>
  <si>
    <t>Sirve para calcular peso y evolución.</t>
  </si>
  <si>
    <t>Precio promedio al que compraste un activo.</t>
  </si>
  <si>
    <t>Ayuda a estimar plusvalía o minusvalía.</t>
  </si>
  <si>
    <t>Peso en cartera</t>
  </si>
  <si>
    <t>Porcentaje que representa un activo sobre el total.</t>
  </si>
  <si>
    <t>Detecta concentración y falta de diversificación.</t>
  </si>
  <si>
    <t>Dinero no invertido disponible.</t>
  </si>
  <si>
    <t>Aporta margen de seguridad y flexibilidad.</t>
  </si>
  <si>
    <t>Rentabilidad neta</t>
  </si>
  <si>
    <t>Resultado después de costes e impuestos cuando aplica.</t>
  </si>
  <si>
    <t>Evita confundir rentabilidad bruta con resultado real.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</si>
</sst>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€ #,##0.00"/>
    <numFmt numFmtId="165" formatCode="yyyy-mm-dd"/>
    <numFmt numFmtId="166" formatCode="d&quot;/&quot;m&quot;/&quot;yy"/>
    <numFmt numFmtId="167" formatCode="0.0"/>
  </numFmts>
  <fonts count="14">
    <font>
      <sz val="11.0"/>
      <color rgb="FF000000"/>
      <name val="Carlito"/>
      <scheme val="minor"/>
    </font>
    <font>
      <b/>
      <sz val="16.0"/>
      <color rgb="FFFFFFFF"/>
      <name val="Carlito"/>
    </font>
    <font>
      <sz val="11.0"/>
      <color theme="1"/>
      <name val="Carlito"/>
    </font>
    <font>
      <color theme="1"/>
      <name val="Carlito"/>
      <scheme val="minor"/>
    </font>
    <font>
      <i/>
      <sz val="10.0"/>
      <color rgb="FFFFFFFF"/>
      <name val="Carlito"/>
    </font>
    <font>
      <b/>
      <sz val="11.0"/>
      <color rgb="FF0F3A63"/>
      <name val="Carlito"/>
    </font>
    <font>
      <b/>
      <sz val="14.0"/>
      <color rgb="FF0F172A"/>
      <name val="Carlito"/>
    </font>
    <font>
      <sz val="9.0"/>
      <color rgb="FF64748B"/>
      <name val="Carlito"/>
    </font>
    <font>
      <b/>
      <sz val="11.0"/>
      <color rgb="FFFFFFFF"/>
      <name val="Carlito"/>
    </font>
    <font>
      <b/>
      <sz val="13.0"/>
      <color rgb="FF0F3A63"/>
      <name val="Carlito"/>
    </font>
    <font>
      <b/>
      <sz val="9.0"/>
      <color rgb="FF64748B"/>
      <name val="Carlito"/>
    </font>
    <font>
      <b/>
      <sz val="14.0"/>
      <color rgb="FFFFFFFF"/>
      <name val="Carlito"/>
    </font>
    <font>
      <b/>
      <sz val="15.0"/>
      <color rgb="FFFFFFFF"/>
      <name val="Carlito"/>
    </font>
    <font>
      <sz val="11.0"/>
      <color rgb="FF7C2D12"/>
      <name val="Carlito"/>
    </font>
  </fonts>
  <fills count="10">
    <fill>
      <patternFill patternType="none"/>
    </fill>
    <fill>
      <patternFill patternType="lightGray"/>
    </fill>
    <fill>
      <patternFill patternType="solid">
        <fgColor rgb="FF0F3A63"/>
        <bgColor rgb="FF0F3A63"/>
      </patternFill>
    </fill>
    <fill>
      <patternFill patternType="solid">
        <fgColor rgb="FF123C69"/>
        <bgColor rgb="FF123C69"/>
      </patternFill>
    </fill>
    <fill>
      <patternFill patternType="solid">
        <fgColor rgb="FFEFF6FF"/>
        <bgColor rgb="FFEFF6FF"/>
      </patternFill>
    </fill>
    <fill>
      <patternFill patternType="solid">
        <fgColor rgb="FFFFFFFF"/>
        <bgColor rgb="FFFFFFFF"/>
      </patternFill>
    </fill>
    <fill>
      <patternFill patternType="solid">
        <fgColor rgb="FF0F766E"/>
        <bgColor rgb="FF0F766E"/>
      </patternFill>
    </fill>
    <fill>
      <patternFill patternType="solid">
        <fgColor rgb="FF0F3D5E"/>
        <bgColor rgb="FF0F3D5E"/>
      </patternFill>
    </fill>
    <fill>
      <patternFill patternType="solid">
        <fgColor rgb="FFE6F4F1"/>
        <bgColor rgb="FFE6F4F1"/>
      </patternFill>
    </fill>
    <fill>
      <patternFill patternType="solid">
        <fgColor rgb="FFFEF3C7"/>
        <bgColor rgb="FFFEF3C7"/>
      </patternFill>
    </fill>
  </fills>
  <borders count="1">
    <border/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center" vertical="center"/>
    </xf>
    <xf borderId="0" fillId="3" fontId="4" numFmtId="0" xfId="0" applyAlignment="1" applyFill="1" applyFont="1">
      <alignment horizontal="center" vertical="center"/>
    </xf>
    <xf borderId="0" fillId="4" fontId="5" numFmtId="0" xfId="0" applyAlignment="1" applyFill="1" applyFont="1">
      <alignment horizontal="center" shrinkToFit="0" vertical="center" wrapText="1"/>
    </xf>
    <xf borderId="0" fillId="5" fontId="6" numFmtId="4" xfId="0" applyAlignment="1" applyFill="1" applyFont="1" applyNumberFormat="1">
      <alignment horizontal="center" shrinkToFit="0" vertical="center" wrapText="1"/>
    </xf>
    <xf borderId="0" fillId="5" fontId="6" numFmtId="10" xfId="0" applyAlignment="1" applyFont="1" applyNumberFormat="1">
      <alignment horizontal="center" shrinkToFit="0" vertical="center" wrapText="1"/>
    </xf>
    <xf borderId="0" fillId="5" fontId="7" numFmtId="0" xfId="0" applyAlignment="1" applyFont="1">
      <alignment horizontal="center" shrinkToFit="0" vertical="center" wrapText="1"/>
    </xf>
    <xf borderId="0" fillId="6" fontId="8" numFmtId="0" xfId="0" applyAlignment="1" applyFill="1" applyFont="1">
      <alignment horizontal="center" vertical="center"/>
    </xf>
    <xf borderId="0" fillId="4" fontId="9" numFmtId="4" xfId="0" applyAlignment="1" applyFont="1" applyNumberFormat="1">
      <alignment horizontal="center" shrinkToFit="0" vertical="center" wrapText="1"/>
    </xf>
    <xf borderId="0" fillId="4" fontId="9" numFmtId="10" xfId="0" applyAlignment="1" applyFont="1" applyNumberFormat="1">
      <alignment horizontal="center" shrinkToFit="0" vertical="center" wrapText="1"/>
    </xf>
    <xf borderId="0" fillId="4" fontId="9" numFmtId="0" xfId="0" applyAlignment="1" applyFont="1">
      <alignment horizontal="center" shrinkToFit="0" vertical="center" wrapText="1"/>
    </xf>
    <xf borderId="0" fillId="5" fontId="6" numFmtId="0" xfId="0" applyAlignment="1" applyFont="1">
      <alignment horizontal="center" shrinkToFit="0" vertical="center" wrapText="1"/>
    </xf>
    <xf borderId="0" fillId="5" fontId="6" numFmtId="2" xfId="0" applyAlignment="1" applyFont="1" applyNumberFormat="1">
      <alignment horizontal="center" shrinkToFit="0" vertical="center" wrapText="1"/>
    </xf>
    <xf borderId="0" fillId="5" fontId="10" numFmtId="0" xfId="0" applyAlignment="1" applyFont="1">
      <alignment horizontal="center" shrinkToFit="0" vertical="center" wrapText="1"/>
    </xf>
    <xf borderId="0" fillId="5" fontId="2" numFmtId="0" xfId="0" applyAlignment="1" applyFont="1">
      <alignment horizontal="center" vertical="center"/>
    </xf>
    <xf borderId="0" fillId="5" fontId="2" numFmtId="4" xfId="0" applyAlignment="1" applyFont="1" applyNumberFormat="1">
      <alignment horizontal="center" vertical="center"/>
    </xf>
    <xf borderId="0" fillId="5" fontId="2" numFmtId="10" xfId="0" applyAlignment="1" applyFont="1" applyNumberFormat="1">
      <alignment horizontal="center" vertical="center"/>
    </xf>
    <xf borderId="0" fillId="6" fontId="8" numFmtId="0" xfId="0" applyAlignment="1" applyFont="1">
      <alignment horizontal="center" shrinkToFit="0" vertical="center" wrapText="1"/>
    </xf>
    <xf borderId="0" fillId="4" fontId="5" numFmtId="4" xfId="0" applyAlignment="1" applyFont="1" applyNumberFormat="1">
      <alignment horizontal="center" shrinkToFit="0" vertical="center" wrapText="1"/>
    </xf>
    <xf borderId="0" fillId="4" fontId="5" numFmtId="10" xfId="0" applyAlignment="1" applyFont="1" applyNumberFormat="1">
      <alignment horizontal="center" shrinkToFit="0" vertical="center" wrapText="1"/>
    </xf>
    <xf borderId="0" fillId="5" fontId="2" numFmtId="0" xfId="0" applyAlignment="1" applyFont="1">
      <alignment horizontal="center" shrinkToFit="0" vertical="center" wrapText="1"/>
    </xf>
    <xf borderId="0" fillId="5" fontId="2" numFmtId="164" xfId="0" applyAlignment="1" applyFont="1" applyNumberFormat="1">
      <alignment horizontal="center" shrinkToFit="0" vertical="center" wrapText="1"/>
    </xf>
    <xf borderId="0" fillId="5" fontId="2" numFmtId="10" xfId="0" applyAlignment="1" applyFont="1" applyNumberFormat="1">
      <alignment horizontal="center" shrinkToFit="0" vertical="center" wrapText="1"/>
    </xf>
    <xf borderId="0" fillId="0" fontId="2" numFmtId="164" xfId="0" applyAlignment="1" applyFont="1" applyNumberFormat="1">
      <alignment horizontal="center" shrinkToFit="0" vertical="center" wrapText="1"/>
    </xf>
    <xf borderId="0" fillId="0" fontId="2" numFmtId="10" xfId="0" applyAlignment="1" applyFont="1" applyNumberFormat="1">
      <alignment horizontal="center" shrinkToFit="0" vertical="center" wrapText="1"/>
    </xf>
    <xf borderId="0" fillId="6" fontId="8" numFmtId="164" xfId="0" applyAlignment="1" applyFont="1" applyNumberFormat="1">
      <alignment horizontal="center" shrinkToFit="0" vertical="center" wrapText="1"/>
    </xf>
    <xf borderId="0" fillId="6" fontId="8" numFmtId="10" xfId="0" applyAlignment="1" applyFont="1" applyNumberFormat="1">
      <alignment horizontal="center" shrinkToFit="0" vertical="center" wrapText="1"/>
    </xf>
    <xf borderId="0" fillId="7" fontId="8" numFmtId="165" xfId="0" applyAlignment="1" applyFill="1" applyFont="1" applyNumberFormat="1">
      <alignment horizontal="center" shrinkToFit="0" vertical="center" wrapText="1"/>
    </xf>
    <xf borderId="0" fillId="7" fontId="8" numFmtId="0" xfId="0" applyAlignment="1" applyFont="1">
      <alignment horizontal="center" shrinkToFit="0" vertical="center" wrapText="1"/>
    </xf>
    <xf borderId="0" fillId="7" fontId="8" numFmtId="4" xfId="0" applyAlignment="1" applyFont="1" applyNumberFormat="1">
      <alignment horizontal="center" shrinkToFit="0" vertical="center" wrapText="1"/>
    </xf>
    <xf borderId="0" fillId="0" fontId="3" numFmtId="166" xfId="0" applyAlignment="1" applyFont="1" applyNumberFormat="1">
      <alignment horizontal="center" vertical="center"/>
    </xf>
    <xf borderId="0" fillId="0" fontId="3" numFmtId="0" xfId="0" applyAlignment="1" applyFont="1">
      <alignment horizontal="center" readingOrder="0" vertical="center"/>
    </xf>
    <xf borderId="0" fillId="7" fontId="8" numFmtId="10" xfId="0" applyAlignment="1" applyFont="1" applyNumberFormat="1">
      <alignment horizontal="center" shrinkToFit="0" vertical="center" wrapText="1"/>
    </xf>
    <xf borderId="0" fillId="0" fontId="3" numFmtId="2" xfId="0" applyAlignment="1" applyFont="1" applyNumberFormat="1">
      <alignment horizontal="center" vertical="center"/>
    </xf>
    <xf borderId="0" fillId="0" fontId="3" numFmtId="167" xfId="0" applyAlignment="1" applyFont="1" applyNumberFormat="1">
      <alignment horizontal="center" vertical="center"/>
    </xf>
    <xf borderId="0" fillId="0" fontId="3" numFmtId="166" xfId="0" applyAlignment="1" applyFont="1" applyNumberFormat="1">
      <alignment horizontal="center" readingOrder="0" vertical="center"/>
    </xf>
    <xf borderId="0" fillId="7" fontId="11" numFmtId="0" xfId="0" applyAlignment="1" applyFont="1">
      <alignment horizontal="center" shrinkToFit="0" vertical="center" wrapText="1"/>
    </xf>
    <xf borderId="0" fillId="0" fontId="2" numFmtId="4" xfId="0" applyAlignment="1" applyFont="1" applyNumberFormat="1">
      <alignment horizontal="center" shrinkToFit="0" vertical="center" wrapText="1"/>
    </xf>
    <xf borderId="0" fillId="7" fontId="1" numFmtId="0" xfId="0" applyAlignment="1" applyFont="1">
      <alignment horizontal="center" shrinkToFit="0" vertical="center" wrapText="1"/>
    </xf>
    <xf borderId="0" fillId="8" fontId="2" numFmtId="0" xfId="0" applyAlignment="1" applyFill="1" applyFont="1">
      <alignment horizontal="center" shrinkToFit="0" vertical="center" wrapText="1"/>
    </xf>
    <xf borderId="0" fillId="2" fontId="12" numFmtId="0" xfId="0" applyAlignment="1" applyFont="1">
      <alignment horizontal="center" shrinkToFit="0" vertical="center" wrapText="1"/>
    </xf>
    <xf borderId="0" fillId="9" fontId="13" numFmtId="0" xfId="0" applyAlignment="1" applyFill="1" applyFont="1">
      <alignment horizontal="center" shrinkToFit="0" vertical="center" wrapText="1"/>
    </xf>
  </cellXfs>
  <cellStyles count="1">
    <cellStyle xfId="0" name="Normal" builtinId="0"/>
  </cellStyles>
  <dxfs count="2">
    <dxf>
      <font>
        <color rgb="FF047857"/>
      </font>
      <fill>
        <patternFill patternType="none"/>
      </fill>
      <border/>
    </dxf>
    <dxf>
      <font>
        <color rgb="FFB91C1C"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13" Type="http://schemas.openxmlformats.org/officeDocument/2006/relationships/worksheet" Target="worksheets/sheet9.xml"/><Relationship Id="rId12" Type="http://schemas.openxmlformats.org/officeDocument/2006/relationships/worksheet" Target="worksheets/sheet8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15" Type="http://schemas.openxmlformats.org/officeDocument/2006/relationships/worksheet" Target="worksheets/sheet11.xml"/><Relationship Id="rId14" Type="http://schemas.openxmlformats.org/officeDocument/2006/relationships/worksheet" Target="worksheets/sheet10.xml"/><Relationship Id="rId16" Type="http://schemas.openxmlformats.org/officeDocument/2006/relationships/worksheet" Target="worksheets/sheet12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Distribución por categoría</a:t>
            </a:r>
          </a:p>
        </c:rich>
      </c:tx>
      <c:overlay val="0"/>
    </c:title>
    <c:plotArea>
      <c:layout/>
      <c:pieChart>
        <c:varyColors val="1"/>
        <c:ser>
          <c:idx val="0"/>
          <c:order val="0"/>
          <c:dPt>
            <c:idx val="0"/>
            <c:spPr>
              <a:solidFill>
                <a:srgbClr val="156082"/>
              </a:solidFill>
            </c:spPr>
          </c:dPt>
          <c:dPt>
            <c:idx val="1"/>
            <c:spPr>
              <a:solidFill>
                <a:srgbClr val="E97132"/>
              </a:solidFill>
            </c:spPr>
          </c:dPt>
          <c:dPt>
            <c:idx val="2"/>
            <c:spPr>
              <a:solidFill>
                <a:srgbClr val="196B24"/>
              </a:solidFill>
            </c:spPr>
          </c:dPt>
          <c:dPt>
            <c:idx val="3"/>
            <c:spPr>
              <a:solidFill>
                <a:srgbClr val="0F9ED5"/>
              </a:solidFill>
            </c:spPr>
          </c:dPt>
          <c:dPt>
            <c:idx val="4"/>
            <c:spPr>
              <a:solidFill>
                <a:srgbClr val="A02B93"/>
              </a:solidFill>
            </c:spPr>
          </c:dPt>
          <c:dPt>
            <c:idx val="5"/>
            <c:spPr>
              <a:solidFill>
                <a:srgbClr val="4EA72E"/>
              </a:solidFill>
            </c:spPr>
          </c:dPt>
          <c:dPt>
            <c:idx val="6"/>
            <c:spPr>
              <a:solidFill>
                <a:srgbClr val="5B90A8"/>
              </a:solidFill>
            </c:spPr>
          </c:dPt>
          <c:dPt>
            <c:idx val="7"/>
            <c:spPr>
              <a:solidFill>
                <a:srgbClr val="F09C70"/>
              </a:solidFill>
            </c:spPr>
          </c:dPt>
          <c:dLbls>
            <c:showLegendKey val="0"/>
            <c:showVal val="0"/>
            <c:showCatName val="0"/>
            <c:showSerName val="0"/>
            <c:showPercent val="0"/>
            <c:showBubbleSize val="0"/>
            <c:showLeaderLines val="1"/>
          </c:dLbls>
          <c:cat>
            <c:strRef>
              <c:f>Dashboard!$A$15:$A$22</c:f>
            </c:strRef>
          </c:cat>
          <c:val>
            <c:numRef>
              <c:f>Dashboard!$B$15:$B$22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Aportaciones previstas vs reales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Año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Aportaciones!$A$2:$A$13</c:f>
            </c:strRef>
          </c:cat>
          <c:val>
            <c:numRef>
              <c:f>Aportaciones!$B$2:$B$13</c:f>
              <c:numCache/>
            </c:numRef>
          </c:val>
        </c:ser>
        <c:ser>
          <c:idx val="1"/>
          <c:order val="1"/>
          <c:tx>
            <c:v>Aportación prevista</c:v>
          </c:tx>
          <c:spPr>
            <a:solidFill>
              <a:schemeClr val="accent2"/>
            </a:solidFill>
            <a:ln cmpd="sng">
              <a:solidFill>
                <a:srgbClr val="000000"/>
              </a:solidFill>
            </a:ln>
          </c:spPr>
          <c:cat>
            <c:strRef>
              <c:f>Aportaciones!$A$2:$A$13</c:f>
            </c:strRef>
          </c:cat>
          <c:val>
            <c:numRef>
              <c:f>Aportaciones!$C$2:$C$13</c:f>
              <c:numCache/>
            </c:numRef>
          </c:val>
        </c:ser>
        <c:ser>
          <c:idx val="2"/>
          <c:order val="2"/>
          <c:tx>
            <c:v>Aportación real</c:v>
          </c:tx>
          <c:spPr>
            <a:solidFill>
              <a:schemeClr val="accent3"/>
            </a:solidFill>
            <a:ln cmpd="sng">
              <a:solidFill>
                <a:srgbClr val="000000"/>
              </a:solidFill>
            </a:ln>
          </c:spPr>
          <c:cat>
            <c:strRef>
              <c:f>Aportaciones!$A$2:$A$13</c:f>
            </c:strRef>
          </c:cat>
          <c:val>
            <c:numRef>
              <c:f>Aportaciones!$D$2:$D$13</c:f>
              <c:numCache/>
            </c:numRef>
          </c:val>
        </c:ser>
        <c:ser>
          <c:idx val="3"/>
          <c:order val="3"/>
          <c:tx>
            <c:v>Diferencia</c:v>
          </c:tx>
          <c:spPr>
            <a:solidFill>
              <a:schemeClr val="accent4"/>
            </a:solidFill>
            <a:ln cmpd="sng">
              <a:solidFill>
                <a:srgbClr val="000000"/>
              </a:solidFill>
            </a:ln>
          </c:spPr>
          <c:cat>
            <c:strRef>
              <c:f>Aportaciones!$A$2:$A$13</c:f>
            </c:strRef>
          </c:cat>
          <c:val>
            <c:numRef>
              <c:f>Aportaciones!$E$2:$E$13</c:f>
              <c:numCache/>
            </c:numRef>
          </c:val>
        </c:ser>
        <c:ser>
          <c:idx val="4"/>
          <c:order val="4"/>
          <c:tx>
            <c:v>Tasa de cumplimiento %</c:v>
          </c:tx>
          <c:spPr>
            <a:solidFill>
              <a:schemeClr val="accent5"/>
            </a:solidFill>
            <a:ln cmpd="sng">
              <a:solidFill>
                <a:srgbClr val="000000"/>
              </a:solidFill>
            </a:ln>
          </c:spPr>
          <c:cat>
            <c:strRef>
              <c:f>Aportaciones!$A$2:$A$13</c:f>
            </c:strRef>
          </c:cat>
          <c:val>
            <c:numRef>
              <c:f>Aportaciones!$F$2:$F$13</c:f>
              <c:numCache/>
            </c:numRef>
          </c:val>
        </c:ser>
        <c:axId val="754967917"/>
        <c:axId val="1485297146"/>
      </c:barChart>
      <c:catAx>
        <c:axId val="75496791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" sourceLinked="0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485297146"/>
      </c:catAx>
      <c:valAx>
        <c:axId val="148529714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54967917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152400</xdr:colOff>
      <xdr:row>11</xdr:row>
      <xdr:rowOff>95250</xdr:rowOff>
    </xdr:from>
    <xdr:ext cx="3781425" cy="3419475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6</xdr:col>
      <xdr:colOff>123825</xdr:colOff>
      <xdr:row>11</xdr:row>
      <xdr:rowOff>95250</xdr:rowOff>
    </xdr:from>
    <xdr:ext cx="7019925" cy="3419475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Carlito"/>
        <a:ea typeface="Carlito"/>
        <a:cs typeface="Carlito"/>
      </a:majorFont>
      <a:minorFont>
        <a:latin typeface="Carlito"/>
        <a:ea typeface="Carlito"/>
        <a:cs typeface="Carlit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8.63"/>
    <col customWidth="1" min="2" max="2" width="15.13"/>
    <col customWidth="1" min="3" max="3" width="28.13"/>
    <col customWidth="1" min="4" max="4" width="10.63"/>
    <col customWidth="1" min="5" max="5" width="25.13"/>
    <col customWidth="1" min="6" max="6" width="16.0"/>
    <col customWidth="1" min="7" max="7" width="19.63"/>
    <col customWidth="1" min="8" max="8" width="4.88"/>
    <col customWidth="1" min="9" max="14" width="16.0"/>
    <col customWidth="1" min="15" max="26" width="8.63"/>
  </cols>
  <sheetData>
    <row r="1" ht="27.75" customHeight="1">
      <c r="A1" s="1" t="s">
        <v>0</v>
      </c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27.75" customHeight="1">
      <c r="A2" s="4" t="s">
        <v>1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5" t="s">
        <v>2</v>
      </c>
      <c r="C4" s="5" t="s">
        <v>3</v>
      </c>
      <c r="E4" s="5" t="s">
        <v>4</v>
      </c>
      <c r="G4" s="5" t="s">
        <v>5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6">
        <f>SUM('Cartera actual'!H2:H200)</f>
        <v>1700</v>
      </c>
      <c r="C5" s="6">
        <f>SUM('Cartera actual'!I2:I200)</f>
        <v>1660</v>
      </c>
      <c r="E5" s="6">
        <f>A5-C5</f>
        <v>40</v>
      </c>
      <c r="G5" s="7">
        <f>IFERROR(E5/C5,0)</f>
        <v>0.02409638554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8" t="s">
        <v>6</v>
      </c>
      <c r="C6" s="8" t="s">
        <v>7</v>
      </c>
      <c r="E6" s="8" t="s">
        <v>8</v>
      </c>
      <c r="G6" s="8" t="s">
        <v>9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9"/>
      <c r="B7" s="9"/>
      <c r="C7" s="9"/>
      <c r="D7" s="9"/>
      <c r="E7" s="9"/>
      <c r="F7" s="9"/>
      <c r="G7" s="9"/>
      <c r="H7" s="9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10" t="s">
        <v>10</v>
      </c>
      <c r="C8" s="10" t="s">
        <v>11</v>
      </c>
      <c r="E8" s="11" t="s">
        <v>12</v>
      </c>
      <c r="G8" s="12" t="s">
        <v>13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13">
        <f>SUM(Dividendos!J2:J200)</f>
        <v>21.62</v>
      </c>
      <c r="C9" s="13">
        <f>AVERAGE(Aportaciones!D2:D13)</f>
        <v>250</v>
      </c>
      <c r="E9" s="14">
        <f>IFERROR(SUMIF('Cartera actual'!C2:C200,"Liquidez",'Cartera actual'!H2:H200)/A5,0)*100</f>
        <v>29.41176471</v>
      </c>
      <c r="G9" s="13">
        <f>COUNTA('Cartera actual'!A2:A200)</f>
        <v>4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15" t="s">
        <v>14</v>
      </c>
      <c r="C10" s="15" t="s">
        <v>15</v>
      </c>
      <c r="E10" s="15" t="s">
        <v>16</v>
      </c>
      <c r="G10" s="15" t="s">
        <v>17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16"/>
      <c r="B11" s="17"/>
      <c r="C11" s="18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16"/>
      <c r="B12" s="17"/>
      <c r="C12" s="18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19" t="s">
        <v>18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5" t="str">
        <f>'Distribución'!A3</f>
        <v>Categoría</v>
      </c>
      <c r="B14" s="20" t="str">
        <f>'Distribución'!B3</f>
        <v>Valor actual</v>
      </c>
      <c r="C14" s="21" t="str">
        <f>'Distribución'!C3</f>
        <v>Peso %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22" t="str">
        <f>'Distribución'!A4</f>
        <v>Acciones</v>
      </c>
      <c r="B15" s="23">
        <f>'Distribución'!B4</f>
        <v>345</v>
      </c>
      <c r="C15" s="24">
        <f>'Distribución'!C4</f>
        <v>20.29411765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22" t="str">
        <f>'Distribución'!A5</f>
        <v>ETFs</v>
      </c>
      <c r="B16" s="23">
        <f>'Distribución'!B5</f>
        <v>550</v>
      </c>
      <c r="C16" s="24">
        <f>'Distribución'!C5</f>
        <v>32.35294118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22" t="str">
        <f>'Distribución'!A6</f>
        <v>Crypto</v>
      </c>
      <c r="B17" s="23">
        <f>'Distribución'!B6</f>
        <v>0</v>
      </c>
      <c r="C17" s="24">
        <f>'Distribución'!C6</f>
        <v>0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22" t="str">
        <f>'Distribución'!A7</f>
        <v>P2P</v>
      </c>
      <c r="B18" s="23">
        <f>'Distribución'!B7</f>
        <v>305</v>
      </c>
      <c r="C18" s="24">
        <f>'Distribución'!C7</f>
        <v>17.94117647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22" t="str">
        <f>'Distribución'!A8</f>
        <v>Cuenta remunerada</v>
      </c>
      <c r="B19" s="23">
        <f>'Distribución'!B8</f>
        <v>0</v>
      </c>
      <c r="C19" s="24">
        <f>'Distribución'!C8</f>
        <v>0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2" t="str">
        <f>'Distribución'!A9</f>
        <v>Depósito</v>
      </c>
      <c r="B20" s="25">
        <f>'Distribución'!B9</f>
        <v>0</v>
      </c>
      <c r="C20" s="26">
        <f>'Distribución'!C9</f>
        <v>0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19" t="str">
        <f>'Distribución'!A10</f>
        <v>Liquidez</v>
      </c>
      <c r="B21" s="27">
        <f>'Distribución'!B10</f>
        <v>500</v>
      </c>
      <c r="C21" s="28">
        <f>'Distribución'!C10</f>
        <v>29.41176471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2" t="str">
        <f>'Distribución'!A11</f>
        <v>Otros</v>
      </c>
      <c r="B22" s="25">
        <f>'Distribución'!B11</f>
        <v>0</v>
      </c>
      <c r="C22" s="26">
        <f>'Distribución'!C11</f>
        <v>0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7">
    <mergeCell ref="A1:J1"/>
    <mergeCell ref="A2:J2"/>
    <mergeCell ref="A4:B4"/>
    <mergeCell ref="C4:D4"/>
    <mergeCell ref="E4:F4"/>
    <mergeCell ref="G4:H4"/>
    <mergeCell ref="A5:B5"/>
    <mergeCell ref="G5:H5"/>
    <mergeCell ref="C8:D8"/>
    <mergeCell ref="E8:F8"/>
    <mergeCell ref="C5:D5"/>
    <mergeCell ref="E5:F5"/>
    <mergeCell ref="A6:B6"/>
    <mergeCell ref="C6:D6"/>
    <mergeCell ref="E6:F6"/>
    <mergeCell ref="G6:H6"/>
    <mergeCell ref="G8:H8"/>
    <mergeCell ref="E10:F10"/>
    <mergeCell ref="G10:H10"/>
    <mergeCell ref="A8:B8"/>
    <mergeCell ref="A9:B9"/>
    <mergeCell ref="C9:D9"/>
    <mergeCell ref="E9:F9"/>
    <mergeCell ref="G9:H9"/>
    <mergeCell ref="A10:B10"/>
    <mergeCell ref="C10:D10"/>
    <mergeCell ref="A13:C13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0.38"/>
    <col customWidth="1" min="2" max="2" width="16.38"/>
    <col customWidth="1" min="3" max="3" width="25.63"/>
    <col customWidth="1" min="4" max="4" width="11.63"/>
    <col customWidth="1" min="5" max="5" width="19.75"/>
    <col customWidth="1" min="6" max="6" width="19.25"/>
    <col customWidth="1" min="7" max="7" width="11.38"/>
    <col customWidth="1" min="8" max="8" width="14.13"/>
    <col customWidth="1" min="9" max="9" width="14.63"/>
    <col customWidth="1" min="10" max="10" width="14.25"/>
    <col customWidth="1" min="11" max="11" width="8.75"/>
    <col customWidth="1" min="12" max="12" width="27.25"/>
    <col customWidth="1" min="13" max="26" width="8.63"/>
  </cols>
  <sheetData>
    <row r="1" ht="27.75" customHeight="1">
      <c r="A1" s="29" t="s">
        <v>19</v>
      </c>
      <c r="B1" s="30" t="s">
        <v>20</v>
      </c>
      <c r="C1" s="30" t="s">
        <v>21</v>
      </c>
      <c r="D1" s="30" t="s">
        <v>22</v>
      </c>
      <c r="E1" s="30" t="s">
        <v>23</v>
      </c>
      <c r="F1" s="30" t="s">
        <v>24</v>
      </c>
      <c r="G1" s="31" t="s">
        <v>25</v>
      </c>
      <c r="H1" s="31" t="s">
        <v>26</v>
      </c>
      <c r="I1" s="31" t="s">
        <v>27</v>
      </c>
      <c r="J1" s="31" t="s">
        <v>28</v>
      </c>
      <c r="K1" s="30" t="s">
        <v>29</v>
      </c>
      <c r="L1" s="30" t="s">
        <v>30</v>
      </c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2">
        <v>46027.0</v>
      </c>
      <c r="B2" s="3" t="s">
        <v>31</v>
      </c>
      <c r="C2" s="3" t="s">
        <v>32</v>
      </c>
      <c r="D2" s="3" t="s">
        <v>33</v>
      </c>
      <c r="E2" s="3" t="s">
        <v>34</v>
      </c>
      <c r="F2" s="3" t="s">
        <v>35</v>
      </c>
      <c r="G2" s="3">
        <v>10.0</v>
      </c>
      <c r="H2" s="3">
        <v>50.0</v>
      </c>
      <c r="I2" s="3">
        <v>1.5</v>
      </c>
      <c r="J2" s="3">
        <f t="shared" ref="J2:J201" si="1">IF(AND(ISNUMBER(G2),ISNUMBER(H2)),G2*H2+IF(ISNUMBER(I2),I2,0),"")</f>
        <v>501.5</v>
      </c>
      <c r="K2" s="3" t="s">
        <v>36</v>
      </c>
      <c r="L2" s="3" t="s">
        <v>37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2">
        <v>46034.0</v>
      </c>
      <c r="B3" s="3" t="s">
        <v>31</v>
      </c>
      <c r="C3" s="3" t="s">
        <v>38</v>
      </c>
      <c r="D3" s="3" t="s">
        <v>39</v>
      </c>
      <c r="E3" s="3" t="s">
        <v>40</v>
      </c>
      <c r="F3" s="3" t="s">
        <v>35</v>
      </c>
      <c r="G3" s="3">
        <v>3.0</v>
      </c>
      <c r="H3" s="3">
        <v>120.0</v>
      </c>
      <c r="I3" s="3">
        <v>1.0</v>
      </c>
      <c r="J3" s="3">
        <f t="shared" si="1"/>
        <v>361</v>
      </c>
      <c r="K3" s="3" t="s">
        <v>36</v>
      </c>
      <c r="L3" s="3" t="s">
        <v>41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2">
        <v>46042.0</v>
      </c>
      <c r="B4" s="3" t="s">
        <v>42</v>
      </c>
      <c r="C4" s="3" t="s">
        <v>38</v>
      </c>
      <c r="D4" s="3" t="s">
        <v>39</v>
      </c>
      <c r="E4" s="3" t="s">
        <v>40</v>
      </c>
      <c r="F4" s="3" t="s">
        <v>35</v>
      </c>
      <c r="G4" s="3"/>
      <c r="H4" s="3"/>
      <c r="I4" s="3">
        <v>0.0</v>
      </c>
      <c r="J4" s="3" t="str">
        <f t="shared" si="1"/>
        <v/>
      </c>
      <c r="K4" s="3" t="s">
        <v>36</v>
      </c>
      <c r="L4" s="3" t="s">
        <v>43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2">
        <v>46050.0</v>
      </c>
      <c r="B5" s="3" t="s">
        <v>44</v>
      </c>
      <c r="C5" s="3" t="s">
        <v>45</v>
      </c>
      <c r="D5" s="3" t="s">
        <v>46</v>
      </c>
      <c r="E5" s="3" t="s">
        <v>47</v>
      </c>
      <c r="F5" s="3" t="s">
        <v>48</v>
      </c>
      <c r="G5" s="3"/>
      <c r="H5" s="3"/>
      <c r="I5" s="3">
        <v>0.0</v>
      </c>
      <c r="J5" s="3" t="str">
        <f t="shared" si="1"/>
        <v/>
      </c>
      <c r="K5" s="3" t="s">
        <v>36</v>
      </c>
      <c r="L5" s="3" t="s">
        <v>49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2">
        <v>46054.0</v>
      </c>
      <c r="B6" s="3" t="s">
        <v>50</v>
      </c>
      <c r="C6" s="3" t="s">
        <v>51</v>
      </c>
      <c r="D6" s="3" t="s">
        <v>52</v>
      </c>
      <c r="E6" s="3" t="s">
        <v>53</v>
      </c>
      <c r="F6" s="3" t="s">
        <v>54</v>
      </c>
      <c r="G6" s="3"/>
      <c r="H6" s="3"/>
      <c r="I6" s="3">
        <v>0.0</v>
      </c>
      <c r="J6" s="3" t="str">
        <f t="shared" si="1"/>
        <v/>
      </c>
      <c r="K6" s="3" t="s">
        <v>36</v>
      </c>
      <c r="L6" s="3" t="s">
        <v>55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2"/>
      <c r="B7" s="33"/>
      <c r="C7" s="3"/>
      <c r="D7" s="3"/>
      <c r="E7" s="3"/>
      <c r="F7" s="3"/>
      <c r="G7" s="3"/>
      <c r="H7" s="3"/>
      <c r="I7" s="3"/>
      <c r="J7" s="3" t="str">
        <f t="shared" si="1"/>
        <v/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2"/>
      <c r="B8" s="3"/>
      <c r="C8" s="3"/>
      <c r="D8" s="3"/>
      <c r="E8" s="3"/>
      <c r="F8" s="3"/>
      <c r="G8" s="3"/>
      <c r="H8" s="3"/>
      <c r="I8" s="3"/>
      <c r="J8" s="3" t="str">
        <f t="shared" si="1"/>
        <v/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2"/>
      <c r="B9" s="3"/>
      <c r="C9" s="3"/>
      <c r="D9" s="3"/>
      <c r="E9" s="3"/>
      <c r="F9" s="3"/>
      <c r="G9" s="3"/>
      <c r="H9" s="3"/>
      <c r="I9" s="3"/>
      <c r="J9" s="3" t="str">
        <f t="shared" si="1"/>
        <v/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2"/>
      <c r="B10" s="3"/>
      <c r="C10" s="3"/>
      <c r="D10" s="3"/>
      <c r="E10" s="3"/>
      <c r="F10" s="3"/>
      <c r="G10" s="3"/>
      <c r="H10" s="3"/>
      <c r="I10" s="3"/>
      <c r="J10" s="3" t="str">
        <f t="shared" si="1"/>
        <v/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2"/>
      <c r="B11" s="3"/>
      <c r="C11" s="3"/>
      <c r="D11" s="3"/>
      <c r="E11" s="3"/>
      <c r="F11" s="3"/>
      <c r="G11" s="3"/>
      <c r="H11" s="3"/>
      <c r="I11" s="3"/>
      <c r="J11" s="3" t="str">
        <f t="shared" si="1"/>
        <v/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2"/>
      <c r="B12" s="3"/>
      <c r="C12" s="3"/>
      <c r="D12" s="3"/>
      <c r="E12" s="3"/>
      <c r="F12" s="3"/>
      <c r="G12" s="3"/>
      <c r="H12" s="3"/>
      <c r="I12" s="3"/>
      <c r="J12" s="3" t="str">
        <f t="shared" si="1"/>
        <v/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2"/>
      <c r="B13" s="3"/>
      <c r="C13" s="3"/>
      <c r="D13" s="3"/>
      <c r="E13" s="3"/>
      <c r="F13" s="3"/>
      <c r="G13" s="3"/>
      <c r="H13" s="3"/>
      <c r="I13" s="3"/>
      <c r="J13" s="3" t="str">
        <f t="shared" si="1"/>
        <v/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2"/>
      <c r="B14" s="3"/>
      <c r="C14" s="3"/>
      <c r="D14" s="3"/>
      <c r="E14" s="3"/>
      <c r="F14" s="3"/>
      <c r="G14" s="3"/>
      <c r="H14" s="3"/>
      <c r="I14" s="3"/>
      <c r="J14" s="3" t="str">
        <f t="shared" si="1"/>
        <v/>
      </c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2"/>
      <c r="B15" s="3"/>
      <c r="C15" s="3"/>
      <c r="D15" s="3"/>
      <c r="E15" s="3"/>
      <c r="F15" s="3"/>
      <c r="G15" s="3"/>
      <c r="H15" s="3"/>
      <c r="I15" s="3"/>
      <c r="J15" s="3" t="str">
        <f t="shared" si="1"/>
        <v/>
      </c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2"/>
      <c r="B16" s="3"/>
      <c r="C16" s="3"/>
      <c r="D16" s="3"/>
      <c r="E16" s="3"/>
      <c r="F16" s="3"/>
      <c r="G16" s="3"/>
      <c r="H16" s="3"/>
      <c r="I16" s="3"/>
      <c r="J16" s="3" t="str">
        <f t="shared" si="1"/>
        <v/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2"/>
      <c r="B17" s="3"/>
      <c r="C17" s="3"/>
      <c r="D17" s="3"/>
      <c r="E17" s="3"/>
      <c r="F17" s="3"/>
      <c r="G17" s="3"/>
      <c r="H17" s="3"/>
      <c r="I17" s="3"/>
      <c r="J17" s="3" t="str">
        <f t="shared" si="1"/>
        <v/>
      </c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2"/>
      <c r="B18" s="3"/>
      <c r="C18" s="3"/>
      <c r="D18" s="3"/>
      <c r="E18" s="3"/>
      <c r="F18" s="3"/>
      <c r="G18" s="3"/>
      <c r="H18" s="3"/>
      <c r="I18" s="3"/>
      <c r="J18" s="3" t="str">
        <f t="shared" si="1"/>
        <v/>
      </c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2"/>
      <c r="B19" s="3"/>
      <c r="C19" s="3"/>
      <c r="D19" s="3"/>
      <c r="E19" s="3"/>
      <c r="F19" s="3"/>
      <c r="G19" s="3"/>
      <c r="H19" s="3"/>
      <c r="I19" s="3"/>
      <c r="J19" s="3" t="str">
        <f t="shared" si="1"/>
        <v/>
      </c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2"/>
      <c r="B20" s="3"/>
      <c r="C20" s="3"/>
      <c r="D20" s="3"/>
      <c r="E20" s="3"/>
      <c r="F20" s="3"/>
      <c r="G20" s="3"/>
      <c r="H20" s="3"/>
      <c r="I20" s="3"/>
      <c r="J20" s="3" t="str">
        <f t="shared" si="1"/>
        <v/>
      </c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2"/>
      <c r="B21" s="3"/>
      <c r="C21" s="3"/>
      <c r="D21" s="3"/>
      <c r="E21" s="3"/>
      <c r="F21" s="3"/>
      <c r="G21" s="3"/>
      <c r="H21" s="3"/>
      <c r="I21" s="3"/>
      <c r="J21" s="3" t="str">
        <f t="shared" si="1"/>
        <v/>
      </c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2"/>
      <c r="B22" s="3"/>
      <c r="C22" s="3"/>
      <c r="D22" s="3"/>
      <c r="E22" s="3"/>
      <c r="F22" s="3"/>
      <c r="G22" s="3"/>
      <c r="H22" s="3"/>
      <c r="I22" s="3"/>
      <c r="J22" s="3" t="str">
        <f t="shared" si="1"/>
        <v/>
      </c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2"/>
      <c r="B23" s="3"/>
      <c r="C23" s="3"/>
      <c r="D23" s="3"/>
      <c r="E23" s="3"/>
      <c r="F23" s="3"/>
      <c r="G23" s="3"/>
      <c r="H23" s="3"/>
      <c r="I23" s="3"/>
      <c r="J23" s="3" t="str">
        <f t="shared" si="1"/>
        <v/>
      </c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2"/>
      <c r="B24" s="3"/>
      <c r="C24" s="3"/>
      <c r="D24" s="3"/>
      <c r="E24" s="3"/>
      <c r="F24" s="3"/>
      <c r="G24" s="3"/>
      <c r="H24" s="3"/>
      <c r="I24" s="3"/>
      <c r="J24" s="3" t="str">
        <f t="shared" si="1"/>
        <v/>
      </c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2"/>
      <c r="B25" s="3"/>
      <c r="C25" s="3"/>
      <c r="D25" s="3"/>
      <c r="E25" s="3"/>
      <c r="F25" s="3"/>
      <c r="G25" s="3"/>
      <c r="H25" s="3"/>
      <c r="I25" s="3"/>
      <c r="J25" s="3" t="str">
        <f t="shared" si="1"/>
        <v/>
      </c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2"/>
      <c r="B26" s="3"/>
      <c r="C26" s="3"/>
      <c r="D26" s="3"/>
      <c r="E26" s="3"/>
      <c r="F26" s="3"/>
      <c r="G26" s="3"/>
      <c r="H26" s="3"/>
      <c r="I26" s="3"/>
      <c r="J26" s="3" t="str">
        <f t="shared" si="1"/>
        <v/>
      </c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2"/>
      <c r="B27" s="3"/>
      <c r="C27" s="3"/>
      <c r="D27" s="3"/>
      <c r="E27" s="3"/>
      <c r="F27" s="3"/>
      <c r="G27" s="3"/>
      <c r="H27" s="3"/>
      <c r="I27" s="3"/>
      <c r="J27" s="3" t="str">
        <f t="shared" si="1"/>
        <v/>
      </c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2"/>
      <c r="B28" s="3"/>
      <c r="C28" s="3"/>
      <c r="D28" s="3"/>
      <c r="E28" s="3"/>
      <c r="F28" s="3"/>
      <c r="G28" s="3"/>
      <c r="H28" s="3"/>
      <c r="I28" s="3"/>
      <c r="J28" s="3" t="str">
        <f t="shared" si="1"/>
        <v/>
      </c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2"/>
      <c r="B29" s="3"/>
      <c r="C29" s="3"/>
      <c r="D29" s="3"/>
      <c r="E29" s="3"/>
      <c r="F29" s="3"/>
      <c r="G29" s="3"/>
      <c r="H29" s="3"/>
      <c r="I29" s="3"/>
      <c r="J29" s="3" t="str">
        <f t="shared" si="1"/>
        <v/>
      </c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2"/>
      <c r="B30" s="3"/>
      <c r="C30" s="3"/>
      <c r="D30" s="3"/>
      <c r="E30" s="3"/>
      <c r="F30" s="3"/>
      <c r="G30" s="3"/>
      <c r="H30" s="3"/>
      <c r="I30" s="3"/>
      <c r="J30" s="3" t="str">
        <f t="shared" si="1"/>
        <v/>
      </c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2"/>
      <c r="B31" s="3"/>
      <c r="C31" s="3"/>
      <c r="D31" s="3"/>
      <c r="E31" s="3"/>
      <c r="F31" s="3"/>
      <c r="G31" s="3"/>
      <c r="H31" s="3"/>
      <c r="I31" s="3"/>
      <c r="J31" s="3" t="str">
        <f t="shared" si="1"/>
        <v/>
      </c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2"/>
      <c r="B32" s="3"/>
      <c r="C32" s="3"/>
      <c r="D32" s="3"/>
      <c r="E32" s="3"/>
      <c r="F32" s="3"/>
      <c r="G32" s="3"/>
      <c r="H32" s="3"/>
      <c r="I32" s="3"/>
      <c r="J32" s="3" t="str">
        <f t="shared" si="1"/>
        <v/>
      </c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2"/>
      <c r="B33" s="3"/>
      <c r="C33" s="3"/>
      <c r="D33" s="3"/>
      <c r="E33" s="3"/>
      <c r="F33" s="3"/>
      <c r="G33" s="3"/>
      <c r="H33" s="3"/>
      <c r="I33" s="3"/>
      <c r="J33" s="3" t="str">
        <f t="shared" si="1"/>
        <v/>
      </c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2"/>
      <c r="B34" s="3"/>
      <c r="C34" s="3"/>
      <c r="D34" s="3"/>
      <c r="E34" s="3"/>
      <c r="F34" s="3"/>
      <c r="G34" s="3"/>
      <c r="H34" s="3"/>
      <c r="I34" s="3"/>
      <c r="J34" s="3" t="str">
        <f t="shared" si="1"/>
        <v/>
      </c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2"/>
      <c r="B35" s="3"/>
      <c r="C35" s="3"/>
      <c r="D35" s="3"/>
      <c r="E35" s="3"/>
      <c r="F35" s="3"/>
      <c r="G35" s="3"/>
      <c r="H35" s="3"/>
      <c r="I35" s="3"/>
      <c r="J35" s="3" t="str">
        <f t="shared" si="1"/>
        <v/>
      </c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2"/>
      <c r="B36" s="3"/>
      <c r="C36" s="3"/>
      <c r="D36" s="3"/>
      <c r="E36" s="3"/>
      <c r="F36" s="3"/>
      <c r="G36" s="3"/>
      <c r="H36" s="3"/>
      <c r="I36" s="3"/>
      <c r="J36" s="3" t="str">
        <f t="shared" si="1"/>
        <v/>
      </c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2"/>
      <c r="B37" s="3"/>
      <c r="C37" s="3"/>
      <c r="D37" s="3"/>
      <c r="E37" s="3"/>
      <c r="F37" s="3"/>
      <c r="G37" s="3"/>
      <c r="H37" s="3"/>
      <c r="I37" s="3"/>
      <c r="J37" s="3" t="str">
        <f t="shared" si="1"/>
        <v/>
      </c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2"/>
      <c r="B38" s="3"/>
      <c r="C38" s="3"/>
      <c r="D38" s="3"/>
      <c r="E38" s="3"/>
      <c r="F38" s="3"/>
      <c r="G38" s="3"/>
      <c r="H38" s="3"/>
      <c r="I38" s="3"/>
      <c r="J38" s="3" t="str">
        <f t="shared" si="1"/>
        <v/>
      </c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2"/>
      <c r="B39" s="3"/>
      <c r="C39" s="3"/>
      <c r="D39" s="3"/>
      <c r="E39" s="3"/>
      <c r="F39" s="3"/>
      <c r="G39" s="3"/>
      <c r="H39" s="3"/>
      <c r="I39" s="3"/>
      <c r="J39" s="3" t="str">
        <f t="shared" si="1"/>
        <v/>
      </c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2"/>
      <c r="B40" s="3"/>
      <c r="C40" s="3"/>
      <c r="D40" s="3"/>
      <c r="E40" s="3"/>
      <c r="F40" s="3"/>
      <c r="G40" s="3"/>
      <c r="H40" s="3"/>
      <c r="I40" s="3"/>
      <c r="J40" s="3" t="str">
        <f t="shared" si="1"/>
        <v/>
      </c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2"/>
      <c r="B41" s="3"/>
      <c r="C41" s="3"/>
      <c r="D41" s="3"/>
      <c r="E41" s="3"/>
      <c r="F41" s="3"/>
      <c r="G41" s="3"/>
      <c r="H41" s="3"/>
      <c r="I41" s="3"/>
      <c r="J41" s="3" t="str">
        <f t="shared" si="1"/>
        <v/>
      </c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2"/>
      <c r="B42" s="3"/>
      <c r="C42" s="3"/>
      <c r="D42" s="3"/>
      <c r="E42" s="3"/>
      <c r="F42" s="3"/>
      <c r="G42" s="3"/>
      <c r="H42" s="3"/>
      <c r="I42" s="3"/>
      <c r="J42" s="3" t="str">
        <f t="shared" si="1"/>
        <v/>
      </c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2"/>
      <c r="B43" s="3"/>
      <c r="C43" s="3"/>
      <c r="D43" s="3"/>
      <c r="E43" s="3"/>
      <c r="F43" s="3"/>
      <c r="G43" s="3"/>
      <c r="H43" s="3"/>
      <c r="I43" s="3"/>
      <c r="J43" s="3" t="str">
        <f t="shared" si="1"/>
        <v/>
      </c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2"/>
      <c r="B44" s="3"/>
      <c r="C44" s="3"/>
      <c r="D44" s="3"/>
      <c r="E44" s="3"/>
      <c r="F44" s="3"/>
      <c r="G44" s="3"/>
      <c r="H44" s="3"/>
      <c r="I44" s="3"/>
      <c r="J44" s="3" t="str">
        <f t="shared" si="1"/>
        <v/>
      </c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2"/>
      <c r="B45" s="3"/>
      <c r="C45" s="3"/>
      <c r="D45" s="3"/>
      <c r="E45" s="3"/>
      <c r="F45" s="3"/>
      <c r="G45" s="3"/>
      <c r="H45" s="3"/>
      <c r="I45" s="3"/>
      <c r="J45" s="3" t="str">
        <f t="shared" si="1"/>
        <v/>
      </c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2"/>
      <c r="B46" s="3"/>
      <c r="C46" s="3"/>
      <c r="D46" s="3"/>
      <c r="E46" s="3"/>
      <c r="F46" s="3"/>
      <c r="G46" s="3"/>
      <c r="H46" s="3"/>
      <c r="I46" s="3"/>
      <c r="J46" s="3" t="str">
        <f t="shared" si="1"/>
        <v/>
      </c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2"/>
      <c r="B47" s="3"/>
      <c r="C47" s="3"/>
      <c r="D47" s="3"/>
      <c r="E47" s="3"/>
      <c r="F47" s="3"/>
      <c r="G47" s="3"/>
      <c r="H47" s="3"/>
      <c r="I47" s="3"/>
      <c r="J47" s="3" t="str">
        <f t="shared" si="1"/>
        <v/>
      </c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2"/>
      <c r="B48" s="3"/>
      <c r="C48" s="3"/>
      <c r="D48" s="3"/>
      <c r="E48" s="3"/>
      <c r="F48" s="3"/>
      <c r="G48" s="3"/>
      <c r="H48" s="3"/>
      <c r="I48" s="3"/>
      <c r="J48" s="3" t="str">
        <f t="shared" si="1"/>
        <v/>
      </c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2"/>
      <c r="B49" s="3"/>
      <c r="C49" s="3"/>
      <c r="D49" s="3"/>
      <c r="E49" s="3"/>
      <c r="F49" s="3"/>
      <c r="G49" s="3"/>
      <c r="H49" s="3"/>
      <c r="I49" s="3"/>
      <c r="J49" s="3" t="str">
        <f t="shared" si="1"/>
        <v/>
      </c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2"/>
      <c r="B50" s="3"/>
      <c r="C50" s="3"/>
      <c r="D50" s="3"/>
      <c r="E50" s="3"/>
      <c r="F50" s="3"/>
      <c r="G50" s="3"/>
      <c r="H50" s="3"/>
      <c r="I50" s="3"/>
      <c r="J50" s="3" t="str">
        <f t="shared" si="1"/>
        <v/>
      </c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2"/>
      <c r="B51" s="3"/>
      <c r="C51" s="3"/>
      <c r="D51" s="3"/>
      <c r="E51" s="3"/>
      <c r="F51" s="3"/>
      <c r="G51" s="3"/>
      <c r="H51" s="3"/>
      <c r="I51" s="3"/>
      <c r="J51" s="3" t="str">
        <f t="shared" si="1"/>
        <v/>
      </c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2"/>
      <c r="B52" s="3"/>
      <c r="C52" s="3"/>
      <c r="D52" s="3"/>
      <c r="E52" s="3"/>
      <c r="F52" s="3"/>
      <c r="G52" s="3"/>
      <c r="H52" s="3"/>
      <c r="I52" s="3"/>
      <c r="J52" s="3" t="str">
        <f t="shared" si="1"/>
        <v/>
      </c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2"/>
      <c r="B53" s="3"/>
      <c r="C53" s="3"/>
      <c r="D53" s="3"/>
      <c r="E53" s="3"/>
      <c r="F53" s="3"/>
      <c r="G53" s="3"/>
      <c r="H53" s="3"/>
      <c r="I53" s="3"/>
      <c r="J53" s="3" t="str">
        <f t="shared" si="1"/>
        <v/>
      </c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2"/>
      <c r="B54" s="3"/>
      <c r="C54" s="3"/>
      <c r="D54" s="3"/>
      <c r="E54" s="3"/>
      <c r="F54" s="3"/>
      <c r="G54" s="3"/>
      <c r="H54" s="3"/>
      <c r="I54" s="3"/>
      <c r="J54" s="3" t="str">
        <f t="shared" si="1"/>
        <v/>
      </c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2"/>
      <c r="B55" s="3"/>
      <c r="C55" s="3"/>
      <c r="D55" s="3"/>
      <c r="E55" s="3"/>
      <c r="F55" s="3"/>
      <c r="G55" s="3"/>
      <c r="H55" s="3"/>
      <c r="I55" s="3"/>
      <c r="J55" s="3" t="str">
        <f t="shared" si="1"/>
        <v/>
      </c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2"/>
      <c r="B56" s="3"/>
      <c r="C56" s="3"/>
      <c r="D56" s="3"/>
      <c r="E56" s="3"/>
      <c r="F56" s="3"/>
      <c r="G56" s="3"/>
      <c r="H56" s="3"/>
      <c r="I56" s="3"/>
      <c r="J56" s="3" t="str">
        <f t="shared" si="1"/>
        <v/>
      </c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2"/>
      <c r="B57" s="3"/>
      <c r="C57" s="3"/>
      <c r="D57" s="3"/>
      <c r="E57" s="3"/>
      <c r="F57" s="3"/>
      <c r="G57" s="3"/>
      <c r="H57" s="3"/>
      <c r="I57" s="3"/>
      <c r="J57" s="3" t="str">
        <f t="shared" si="1"/>
        <v/>
      </c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2"/>
      <c r="B58" s="3"/>
      <c r="C58" s="3"/>
      <c r="D58" s="3"/>
      <c r="E58" s="3"/>
      <c r="F58" s="3"/>
      <c r="G58" s="3"/>
      <c r="H58" s="3"/>
      <c r="I58" s="3"/>
      <c r="J58" s="3" t="str">
        <f t="shared" si="1"/>
        <v/>
      </c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2"/>
      <c r="B59" s="3"/>
      <c r="C59" s="3"/>
      <c r="D59" s="3"/>
      <c r="E59" s="3"/>
      <c r="F59" s="3"/>
      <c r="G59" s="3"/>
      <c r="H59" s="3"/>
      <c r="I59" s="3"/>
      <c r="J59" s="3" t="str">
        <f t="shared" si="1"/>
        <v/>
      </c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2"/>
      <c r="B60" s="3"/>
      <c r="C60" s="3"/>
      <c r="D60" s="3"/>
      <c r="E60" s="3"/>
      <c r="F60" s="3"/>
      <c r="G60" s="3"/>
      <c r="H60" s="3"/>
      <c r="I60" s="3"/>
      <c r="J60" s="3" t="str">
        <f t="shared" si="1"/>
        <v/>
      </c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2"/>
      <c r="B61" s="3"/>
      <c r="C61" s="3"/>
      <c r="D61" s="3"/>
      <c r="E61" s="3"/>
      <c r="F61" s="3"/>
      <c r="G61" s="3"/>
      <c r="H61" s="3"/>
      <c r="I61" s="3"/>
      <c r="J61" s="3" t="str">
        <f t="shared" si="1"/>
        <v/>
      </c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2"/>
      <c r="B62" s="3"/>
      <c r="C62" s="3"/>
      <c r="D62" s="3"/>
      <c r="E62" s="3"/>
      <c r="F62" s="3"/>
      <c r="G62" s="3"/>
      <c r="H62" s="3"/>
      <c r="I62" s="3"/>
      <c r="J62" s="3" t="str">
        <f t="shared" si="1"/>
        <v/>
      </c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2"/>
      <c r="B63" s="3"/>
      <c r="C63" s="3"/>
      <c r="D63" s="3"/>
      <c r="E63" s="3"/>
      <c r="F63" s="3"/>
      <c r="G63" s="3"/>
      <c r="H63" s="3"/>
      <c r="I63" s="3"/>
      <c r="J63" s="3" t="str">
        <f t="shared" si="1"/>
        <v/>
      </c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2"/>
      <c r="B64" s="3"/>
      <c r="C64" s="3"/>
      <c r="D64" s="3"/>
      <c r="E64" s="3"/>
      <c r="F64" s="3"/>
      <c r="G64" s="3"/>
      <c r="H64" s="3"/>
      <c r="I64" s="3"/>
      <c r="J64" s="3" t="str">
        <f t="shared" si="1"/>
        <v/>
      </c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2"/>
      <c r="B65" s="3"/>
      <c r="C65" s="3"/>
      <c r="D65" s="3"/>
      <c r="E65" s="3"/>
      <c r="F65" s="3"/>
      <c r="G65" s="3"/>
      <c r="H65" s="3"/>
      <c r="I65" s="3"/>
      <c r="J65" s="3" t="str">
        <f t="shared" si="1"/>
        <v/>
      </c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2"/>
      <c r="B66" s="3"/>
      <c r="C66" s="3"/>
      <c r="D66" s="3"/>
      <c r="E66" s="3"/>
      <c r="F66" s="3"/>
      <c r="G66" s="3"/>
      <c r="H66" s="3"/>
      <c r="I66" s="3"/>
      <c r="J66" s="3" t="str">
        <f t="shared" si="1"/>
        <v/>
      </c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2"/>
      <c r="B67" s="3"/>
      <c r="C67" s="3"/>
      <c r="D67" s="3"/>
      <c r="E67" s="3"/>
      <c r="F67" s="3"/>
      <c r="G67" s="3"/>
      <c r="H67" s="3"/>
      <c r="I67" s="3"/>
      <c r="J67" s="3" t="str">
        <f t="shared" si="1"/>
        <v/>
      </c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2"/>
      <c r="B68" s="3"/>
      <c r="C68" s="3"/>
      <c r="D68" s="3"/>
      <c r="E68" s="3"/>
      <c r="F68" s="3"/>
      <c r="G68" s="3"/>
      <c r="H68" s="3"/>
      <c r="I68" s="3"/>
      <c r="J68" s="3" t="str">
        <f t="shared" si="1"/>
        <v/>
      </c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2"/>
      <c r="B69" s="3"/>
      <c r="C69" s="3"/>
      <c r="D69" s="3"/>
      <c r="E69" s="3"/>
      <c r="F69" s="3"/>
      <c r="G69" s="3"/>
      <c r="H69" s="3"/>
      <c r="I69" s="3"/>
      <c r="J69" s="3" t="str">
        <f t="shared" si="1"/>
        <v/>
      </c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2"/>
      <c r="B70" s="3"/>
      <c r="C70" s="3"/>
      <c r="D70" s="3"/>
      <c r="E70" s="3"/>
      <c r="F70" s="3"/>
      <c r="G70" s="3"/>
      <c r="H70" s="3"/>
      <c r="I70" s="3"/>
      <c r="J70" s="3" t="str">
        <f t="shared" si="1"/>
        <v/>
      </c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2"/>
      <c r="B71" s="3"/>
      <c r="C71" s="3"/>
      <c r="D71" s="3"/>
      <c r="E71" s="3"/>
      <c r="F71" s="3"/>
      <c r="G71" s="3"/>
      <c r="H71" s="3"/>
      <c r="I71" s="3"/>
      <c r="J71" s="3" t="str">
        <f t="shared" si="1"/>
        <v/>
      </c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2"/>
      <c r="B72" s="3"/>
      <c r="C72" s="3"/>
      <c r="D72" s="3"/>
      <c r="E72" s="3"/>
      <c r="F72" s="3"/>
      <c r="G72" s="3"/>
      <c r="H72" s="3"/>
      <c r="I72" s="3"/>
      <c r="J72" s="3" t="str">
        <f t="shared" si="1"/>
        <v/>
      </c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2"/>
      <c r="B73" s="3"/>
      <c r="C73" s="3"/>
      <c r="D73" s="3"/>
      <c r="E73" s="3"/>
      <c r="F73" s="3"/>
      <c r="G73" s="3"/>
      <c r="H73" s="3"/>
      <c r="I73" s="3"/>
      <c r="J73" s="3" t="str">
        <f t="shared" si="1"/>
        <v/>
      </c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2"/>
      <c r="B74" s="3"/>
      <c r="C74" s="3"/>
      <c r="D74" s="3"/>
      <c r="E74" s="3"/>
      <c r="F74" s="3"/>
      <c r="G74" s="3"/>
      <c r="H74" s="3"/>
      <c r="I74" s="3"/>
      <c r="J74" s="3" t="str">
        <f t="shared" si="1"/>
        <v/>
      </c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2"/>
      <c r="B75" s="3"/>
      <c r="C75" s="3"/>
      <c r="D75" s="3"/>
      <c r="E75" s="3"/>
      <c r="F75" s="3"/>
      <c r="G75" s="3"/>
      <c r="H75" s="3"/>
      <c r="I75" s="3"/>
      <c r="J75" s="3" t="str">
        <f t="shared" si="1"/>
        <v/>
      </c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2"/>
      <c r="B76" s="3"/>
      <c r="C76" s="3"/>
      <c r="D76" s="3"/>
      <c r="E76" s="3"/>
      <c r="F76" s="3"/>
      <c r="G76" s="3"/>
      <c r="H76" s="3"/>
      <c r="I76" s="3"/>
      <c r="J76" s="3" t="str">
        <f t="shared" si="1"/>
        <v/>
      </c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2"/>
      <c r="B77" s="3"/>
      <c r="C77" s="3"/>
      <c r="D77" s="3"/>
      <c r="E77" s="3"/>
      <c r="F77" s="3"/>
      <c r="G77" s="3"/>
      <c r="H77" s="3"/>
      <c r="I77" s="3"/>
      <c r="J77" s="3" t="str">
        <f t="shared" si="1"/>
        <v/>
      </c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2"/>
      <c r="B78" s="3"/>
      <c r="C78" s="3"/>
      <c r="D78" s="3"/>
      <c r="E78" s="3"/>
      <c r="F78" s="3"/>
      <c r="G78" s="3"/>
      <c r="H78" s="3"/>
      <c r="I78" s="3"/>
      <c r="J78" s="3" t="str">
        <f t="shared" si="1"/>
        <v/>
      </c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2"/>
      <c r="B79" s="3"/>
      <c r="C79" s="3"/>
      <c r="D79" s="3"/>
      <c r="E79" s="3"/>
      <c r="F79" s="3"/>
      <c r="G79" s="3"/>
      <c r="H79" s="3"/>
      <c r="I79" s="3"/>
      <c r="J79" s="3" t="str">
        <f t="shared" si="1"/>
        <v/>
      </c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2"/>
      <c r="B80" s="3"/>
      <c r="C80" s="3"/>
      <c r="D80" s="3"/>
      <c r="E80" s="3"/>
      <c r="F80" s="3"/>
      <c r="G80" s="3"/>
      <c r="H80" s="3"/>
      <c r="I80" s="3"/>
      <c r="J80" s="3" t="str">
        <f t="shared" si="1"/>
        <v/>
      </c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2"/>
      <c r="B81" s="3"/>
      <c r="C81" s="3"/>
      <c r="D81" s="3"/>
      <c r="E81" s="3"/>
      <c r="F81" s="3"/>
      <c r="G81" s="3"/>
      <c r="H81" s="3"/>
      <c r="I81" s="3"/>
      <c r="J81" s="3" t="str">
        <f t="shared" si="1"/>
        <v/>
      </c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2"/>
      <c r="B82" s="3"/>
      <c r="C82" s="3"/>
      <c r="D82" s="3"/>
      <c r="E82" s="3"/>
      <c r="F82" s="3"/>
      <c r="G82" s="3"/>
      <c r="H82" s="3"/>
      <c r="I82" s="3"/>
      <c r="J82" s="3" t="str">
        <f t="shared" si="1"/>
        <v/>
      </c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2"/>
      <c r="B83" s="3"/>
      <c r="C83" s="3"/>
      <c r="D83" s="3"/>
      <c r="E83" s="3"/>
      <c r="F83" s="3"/>
      <c r="G83" s="3"/>
      <c r="H83" s="3"/>
      <c r="I83" s="3"/>
      <c r="J83" s="3" t="str">
        <f t="shared" si="1"/>
        <v/>
      </c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2"/>
      <c r="B84" s="3"/>
      <c r="C84" s="3"/>
      <c r="D84" s="3"/>
      <c r="E84" s="3"/>
      <c r="F84" s="3"/>
      <c r="G84" s="3"/>
      <c r="H84" s="3"/>
      <c r="I84" s="3"/>
      <c r="J84" s="3" t="str">
        <f t="shared" si="1"/>
        <v/>
      </c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2"/>
      <c r="B85" s="3"/>
      <c r="C85" s="3"/>
      <c r="D85" s="3"/>
      <c r="E85" s="3"/>
      <c r="F85" s="3"/>
      <c r="G85" s="3"/>
      <c r="H85" s="3"/>
      <c r="I85" s="3"/>
      <c r="J85" s="3" t="str">
        <f t="shared" si="1"/>
        <v/>
      </c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2"/>
      <c r="B86" s="3"/>
      <c r="C86" s="3"/>
      <c r="D86" s="3"/>
      <c r="E86" s="3"/>
      <c r="F86" s="3"/>
      <c r="G86" s="3"/>
      <c r="H86" s="3"/>
      <c r="I86" s="3"/>
      <c r="J86" s="3" t="str">
        <f t="shared" si="1"/>
        <v/>
      </c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2"/>
      <c r="B87" s="3"/>
      <c r="C87" s="3"/>
      <c r="D87" s="3"/>
      <c r="E87" s="3"/>
      <c r="F87" s="3"/>
      <c r="G87" s="3"/>
      <c r="H87" s="3"/>
      <c r="I87" s="3"/>
      <c r="J87" s="3" t="str">
        <f t="shared" si="1"/>
        <v/>
      </c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2"/>
      <c r="B88" s="3"/>
      <c r="C88" s="3"/>
      <c r="D88" s="3"/>
      <c r="E88" s="3"/>
      <c r="F88" s="3"/>
      <c r="G88" s="3"/>
      <c r="H88" s="3"/>
      <c r="I88" s="3"/>
      <c r="J88" s="3" t="str">
        <f t="shared" si="1"/>
        <v/>
      </c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2"/>
      <c r="B89" s="3"/>
      <c r="C89" s="3"/>
      <c r="D89" s="3"/>
      <c r="E89" s="3"/>
      <c r="F89" s="3"/>
      <c r="G89" s="3"/>
      <c r="H89" s="3"/>
      <c r="I89" s="3"/>
      <c r="J89" s="3" t="str">
        <f t="shared" si="1"/>
        <v/>
      </c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2"/>
      <c r="B90" s="3"/>
      <c r="C90" s="3"/>
      <c r="D90" s="3"/>
      <c r="E90" s="3"/>
      <c r="F90" s="3"/>
      <c r="G90" s="3"/>
      <c r="H90" s="3"/>
      <c r="I90" s="3"/>
      <c r="J90" s="3" t="str">
        <f t="shared" si="1"/>
        <v/>
      </c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2"/>
      <c r="B91" s="3"/>
      <c r="C91" s="3"/>
      <c r="D91" s="3"/>
      <c r="E91" s="3"/>
      <c r="F91" s="3"/>
      <c r="G91" s="3"/>
      <c r="H91" s="3"/>
      <c r="I91" s="3"/>
      <c r="J91" s="3" t="str">
        <f t="shared" si="1"/>
        <v/>
      </c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2"/>
      <c r="B92" s="3"/>
      <c r="C92" s="3"/>
      <c r="D92" s="3"/>
      <c r="E92" s="3"/>
      <c r="F92" s="3"/>
      <c r="G92" s="3"/>
      <c r="H92" s="3"/>
      <c r="I92" s="3"/>
      <c r="J92" s="3" t="str">
        <f t="shared" si="1"/>
        <v/>
      </c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2"/>
      <c r="B93" s="3"/>
      <c r="C93" s="3"/>
      <c r="D93" s="3"/>
      <c r="E93" s="3"/>
      <c r="F93" s="3"/>
      <c r="G93" s="3"/>
      <c r="H93" s="3"/>
      <c r="I93" s="3"/>
      <c r="J93" s="3" t="str">
        <f t="shared" si="1"/>
        <v/>
      </c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2"/>
      <c r="B94" s="3"/>
      <c r="C94" s="3"/>
      <c r="D94" s="3"/>
      <c r="E94" s="3"/>
      <c r="F94" s="3"/>
      <c r="G94" s="3"/>
      <c r="H94" s="3"/>
      <c r="I94" s="3"/>
      <c r="J94" s="3" t="str">
        <f t="shared" si="1"/>
        <v/>
      </c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2"/>
      <c r="B95" s="3"/>
      <c r="C95" s="3"/>
      <c r="D95" s="3"/>
      <c r="E95" s="3"/>
      <c r="F95" s="3"/>
      <c r="G95" s="3"/>
      <c r="H95" s="3"/>
      <c r="I95" s="3"/>
      <c r="J95" s="3" t="str">
        <f t="shared" si="1"/>
        <v/>
      </c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2"/>
      <c r="B96" s="3"/>
      <c r="C96" s="3"/>
      <c r="D96" s="3"/>
      <c r="E96" s="3"/>
      <c r="F96" s="3"/>
      <c r="G96" s="3"/>
      <c r="H96" s="3"/>
      <c r="I96" s="3"/>
      <c r="J96" s="3" t="str">
        <f t="shared" si="1"/>
        <v/>
      </c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2"/>
      <c r="B97" s="3"/>
      <c r="C97" s="3"/>
      <c r="D97" s="3"/>
      <c r="E97" s="3"/>
      <c r="F97" s="3"/>
      <c r="G97" s="3"/>
      <c r="H97" s="3"/>
      <c r="I97" s="3"/>
      <c r="J97" s="3" t="str">
        <f t="shared" si="1"/>
        <v/>
      </c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2"/>
      <c r="B98" s="3"/>
      <c r="C98" s="3"/>
      <c r="D98" s="3"/>
      <c r="E98" s="3"/>
      <c r="F98" s="3"/>
      <c r="G98" s="3"/>
      <c r="H98" s="3"/>
      <c r="I98" s="3"/>
      <c r="J98" s="3" t="str">
        <f t="shared" si="1"/>
        <v/>
      </c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2"/>
      <c r="B99" s="3"/>
      <c r="C99" s="3"/>
      <c r="D99" s="3"/>
      <c r="E99" s="3"/>
      <c r="F99" s="3"/>
      <c r="G99" s="3"/>
      <c r="H99" s="3"/>
      <c r="I99" s="3"/>
      <c r="J99" s="3" t="str">
        <f t="shared" si="1"/>
        <v/>
      </c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2"/>
      <c r="B100" s="3"/>
      <c r="C100" s="3"/>
      <c r="D100" s="3"/>
      <c r="E100" s="3"/>
      <c r="F100" s="3"/>
      <c r="G100" s="3"/>
      <c r="H100" s="3"/>
      <c r="I100" s="3"/>
      <c r="J100" s="3" t="str">
        <f t="shared" si="1"/>
        <v/>
      </c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2"/>
      <c r="B101" s="3"/>
      <c r="C101" s="3"/>
      <c r="D101" s="3"/>
      <c r="E101" s="3"/>
      <c r="F101" s="3"/>
      <c r="G101" s="3"/>
      <c r="H101" s="3"/>
      <c r="I101" s="3"/>
      <c r="J101" s="3" t="str">
        <f t="shared" si="1"/>
        <v/>
      </c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2"/>
      <c r="B102" s="3"/>
      <c r="C102" s="3"/>
      <c r="D102" s="3"/>
      <c r="E102" s="3"/>
      <c r="F102" s="3"/>
      <c r="G102" s="3"/>
      <c r="H102" s="3"/>
      <c r="I102" s="3"/>
      <c r="J102" s="3" t="str">
        <f t="shared" si="1"/>
        <v/>
      </c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2"/>
      <c r="B103" s="3"/>
      <c r="C103" s="3"/>
      <c r="D103" s="3"/>
      <c r="E103" s="3"/>
      <c r="F103" s="3"/>
      <c r="G103" s="3"/>
      <c r="H103" s="3"/>
      <c r="I103" s="3"/>
      <c r="J103" s="3" t="str">
        <f t="shared" si="1"/>
        <v/>
      </c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2"/>
      <c r="B104" s="3"/>
      <c r="C104" s="3"/>
      <c r="D104" s="3"/>
      <c r="E104" s="3"/>
      <c r="F104" s="3"/>
      <c r="G104" s="3"/>
      <c r="H104" s="3"/>
      <c r="I104" s="3"/>
      <c r="J104" s="3" t="str">
        <f t="shared" si="1"/>
        <v/>
      </c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2"/>
      <c r="B105" s="3"/>
      <c r="C105" s="3"/>
      <c r="D105" s="3"/>
      <c r="E105" s="3"/>
      <c r="F105" s="3"/>
      <c r="G105" s="3"/>
      <c r="H105" s="3"/>
      <c r="I105" s="3"/>
      <c r="J105" s="3" t="str">
        <f t="shared" si="1"/>
        <v/>
      </c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2"/>
      <c r="B106" s="3"/>
      <c r="C106" s="3"/>
      <c r="D106" s="3"/>
      <c r="E106" s="3"/>
      <c r="F106" s="3"/>
      <c r="G106" s="3"/>
      <c r="H106" s="3"/>
      <c r="I106" s="3"/>
      <c r="J106" s="3" t="str">
        <f t="shared" si="1"/>
        <v/>
      </c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2"/>
      <c r="B107" s="3"/>
      <c r="C107" s="3"/>
      <c r="D107" s="3"/>
      <c r="E107" s="3"/>
      <c r="F107" s="3"/>
      <c r="G107" s="3"/>
      <c r="H107" s="3"/>
      <c r="I107" s="3"/>
      <c r="J107" s="3" t="str">
        <f t="shared" si="1"/>
        <v/>
      </c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2"/>
      <c r="B108" s="3"/>
      <c r="C108" s="3"/>
      <c r="D108" s="3"/>
      <c r="E108" s="3"/>
      <c r="F108" s="3"/>
      <c r="G108" s="3"/>
      <c r="H108" s="3"/>
      <c r="I108" s="3"/>
      <c r="J108" s="3" t="str">
        <f t="shared" si="1"/>
        <v/>
      </c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2"/>
      <c r="B109" s="3"/>
      <c r="C109" s="3"/>
      <c r="D109" s="3"/>
      <c r="E109" s="3"/>
      <c r="F109" s="3"/>
      <c r="G109" s="3"/>
      <c r="H109" s="3"/>
      <c r="I109" s="3"/>
      <c r="J109" s="3" t="str">
        <f t="shared" si="1"/>
        <v/>
      </c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2"/>
      <c r="B110" s="3"/>
      <c r="C110" s="3"/>
      <c r="D110" s="3"/>
      <c r="E110" s="3"/>
      <c r="F110" s="3"/>
      <c r="G110" s="3"/>
      <c r="H110" s="3"/>
      <c r="I110" s="3"/>
      <c r="J110" s="3" t="str">
        <f t="shared" si="1"/>
        <v/>
      </c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2"/>
      <c r="B111" s="3"/>
      <c r="C111" s="3"/>
      <c r="D111" s="3"/>
      <c r="E111" s="3"/>
      <c r="F111" s="3"/>
      <c r="G111" s="3"/>
      <c r="H111" s="3"/>
      <c r="I111" s="3"/>
      <c r="J111" s="3" t="str">
        <f t="shared" si="1"/>
        <v/>
      </c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2"/>
      <c r="B112" s="3"/>
      <c r="C112" s="3"/>
      <c r="D112" s="3"/>
      <c r="E112" s="3"/>
      <c r="F112" s="3"/>
      <c r="G112" s="3"/>
      <c r="H112" s="3"/>
      <c r="I112" s="3"/>
      <c r="J112" s="3" t="str">
        <f t="shared" si="1"/>
        <v/>
      </c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2"/>
      <c r="B113" s="3"/>
      <c r="C113" s="3"/>
      <c r="D113" s="3"/>
      <c r="E113" s="3"/>
      <c r="F113" s="3"/>
      <c r="G113" s="3"/>
      <c r="H113" s="3"/>
      <c r="I113" s="3"/>
      <c r="J113" s="3" t="str">
        <f t="shared" si="1"/>
        <v/>
      </c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2"/>
      <c r="B114" s="3"/>
      <c r="C114" s="3"/>
      <c r="D114" s="3"/>
      <c r="E114" s="3"/>
      <c r="F114" s="3"/>
      <c r="G114" s="3"/>
      <c r="H114" s="3"/>
      <c r="I114" s="3"/>
      <c r="J114" s="3" t="str">
        <f t="shared" si="1"/>
        <v/>
      </c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2"/>
      <c r="B115" s="3"/>
      <c r="C115" s="3"/>
      <c r="D115" s="3"/>
      <c r="E115" s="3"/>
      <c r="F115" s="3"/>
      <c r="G115" s="3"/>
      <c r="H115" s="3"/>
      <c r="I115" s="3"/>
      <c r="J115" s="3" t="str">
        <f t="shared" si="1"/>
        <v/>
      </c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2"/>
      <c r="B116" s="3"/>
      <c r="C116" s="3"/>
      <c r="D116" s="3"/>
      <c r="E116" s="3"/>
      <c r="F116" s="3"/>
      <c r="G116" s="3"/>
      <c r="H116" s="3"/>
      <c r="I116" s="3"/>
      <c r="J116" s="3" t="str">
        <f t="shared" si="1"/>
        <v/>
      </c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2"/>
      <c r="B117" s="3"/>
      <c r="C117" s="3"/>
      <c r="D117" s="3"/>
      <c r="E117" s="3"/>
      <c r="F117" s="3"/>
      <c r="G117" s="3"/>
      <c r="H117" s="3"/>
      <c r="I117" s="3"/>
      <c r="J117" s="3" t="str">
        <f t="shared" si="1"/>
        <v/>
      </c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2"/>
      <c r="B118" s="3"/>
      <c r="C118" s="3"/>
      <c r="D118" s="3"/>
      <c r="E118" s="3"/>
      <c r="F118" s="3"/>
      <c r="G118" s="3"/>
      <c r="H118" s="3"/>
      <c r="I118" s="3"/>
      <c r="J118" s="3" t="str">
        <f t="shared" si="1"/>
        <v/>
      </c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2"/>
      <c r="B119" s="3"/>
      <c r="C119" s="3"/>
      <c r="D119" s="3"/>
      <c r="E119" s="3"/>
      <c r="F119" s="3"/>
      <c r="G119" s="3"/>
      <c r="H119" s="3"/>
      <c r="I119" s="3"/>
      <c r="J119" s="3" t="str">
        <f t="shared" si="1"/>
        <v/>
      </c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2"/>
      <c r="B120" s="3"/>
      <c r="C120" s="3"/>
      <c r="D120" s="3"/>
      <c r="E120" s="3"/>
      <c r="F120" s="3"/>
      <c r="G120" s="3"/>
      <c r="H120" s="3"/>
      <c r="I120" s="3"/>
      <c r="J120" s="3" t="str">
        <f t="shared" si="1"/>
        <v/>
      </c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2"/>
      <c r="B121" s="3"/>
      <c r="C121" s="3"/>
      <c r="D121" s="3"/>
      <c r="E121" s="3"/>
      <c r="F121" s="3"/>
      <c r="G121" s="3"/>
      <c r="H121" s="3"/>
      <c r="I121" s="3"/>
      <c r="J121" s="3" t="str">
        <f t="shared" si="1"/>
        <v/>
      </c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2"/>
      <c r="B122" s="3"/>
      <c r="C122" s="3"/>
      <c r="D122" s="3"/>
      <c r="E122" s="3"/>
      <c r="F122" s="3"/>
      <c r="G122" s="3"/>
      <c r="H122" s="3"/>
      <c r="I122" s="3"/>
      <c r="J122" s="3" t="str">
        <f t="shared" si="1"/>
        <v/>
      </c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2"/>
      <c r="B123" s="3"/>
      <c r="C123" s="3"/>
      <c r="D123" s="3"/>
      <c r="E123" s="3"/>
      <c r="F123" s="3"/>
      <c r="G123" s="3"/>
      <c r="H123" s="3"/>
      <c r="I123" s="3"/>
      <c r="J123" s="3" t="str">
        <f t="shared" si="1"/>
        <v/>
      </c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2"/>
      <c r="B124" s="3"/>
      <c r="C124" s="3"/>
      <c r="D124" s="3"/>
      <c r="E124" s="3"/>
      <c r="F124" s="3"/>
      <c r="G124" s="3"/>
      <c r="H124" s="3"/>
      <c r="I124" s="3"/>
      <c r="J124" s="3" t="str">
        <f t="shared" si="1"/>
        <v/>
      </c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2"/>
      <c r="B125" s="3"/>
      <c r="C125" s="3"/>
      <c r="D125" s="3"/>
      <c r="E125" s="3"/>
      <c r="F125" s="3"/>
      <c r="G125" s="3"/>
      <c r="H125" s="3"/>
      <c r="I125" s="3"/>
      <c r="J125" s="3" t="str">
        <f t="shared" si="1"/>
        <v/>
      </c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2"/>
      <c r="B126" s="3"/>
      <c r="C126" s="3"/>
      <c r="D126" s="3"/>
      <c r="E126" s="3"/>
      <c r="F126" s="3"/>
      <c r="G126" s="3"/>
      <c r="H126" s="3"/>
      <c r="I126" s="3"/>
      <c r="J126" s="3" t="str">
        <f t="shared" si="1"/>
        <v/>
      </c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2"/>
      <c r="B127" s="3"/>
      <c r="C127" s="3"/>
      <c r="D127" s="3"/>
      <c r="E127" s="3"/>
      <c r="F127" s="3"/>
      <c r="G127" s="3"/>
      <c r="H127" s="3"/>
      <c r="I127" s="3"/>
      <c r="J127" s="3" t="str">
        <f t="shared" si="1"/>
        <v/>
      </c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2"/>
      <c r="B128" s="3"/>
      <c r="C128" s="3"/>
      <c r="D128" s="3"/>
      <c r="E128" s="3"/>
      <c r="F128" s="3"/>
      <c r="G128" s="3"/>
      <c r="H128" s="3"/>
      <c r="I128" s="3"/>
      <c r="J128" s="3" t="str">
        <f t="shared" si="1"/>
        <v/>
      </c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2"/>
      <c r="B129" s="3"/>
      <c r="C129" s="3"/>
      <c r="D129" s="3"/>
      <c r="E129" s="3"/>
      <c r="F129" s="3"/>
      <c r="G129" s="3"/>
      <c r="H129" s="3"/>
      <c r="I129" s="3"/>
      <c r="J129" s="3" t="str">
        <f t="shared" si="1"/>
        <v/>
      </c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2"/>
      <c r="B130" s="3"/>
      <c r="C130" s="3"/>
      <c r="D130" s="3"/>
      <c r="E130" s="3"/>
      <c r="F130" s="3"/>
      <c r="G130" s="3"/>
      <c r="H130" s="3"/>
      <c r="I130" s="3"/>
      <c r="J130" s="3" t="str">
        <f t="shared" si="1"/>
        <v/>
      </c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2"/>
      <c r="B131" s="3"/>
      <c r="C131" s="3"/>
      <c r="D131" s="3"/>
      <c r="E131" s="3"/>
      <c r="F131" s="3"/>
      <c r="G131" s="3"/>
      <c r="H131" s="3"/>
      <c r="I131" s="3"/>
      <c r="J131" s="3" t="str">
        <f t="shared" si="1"/>
        <v/>
      </c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2"/>
      <c r="B132" s="3"/>
      <c r="C132" s="3"/>
      <c r="D132" s="3"/>
      <c r="E132" s="3"/>
      <c r="F132" s="3"/>
      <c r="G132" s="3"/>
      <c r="H132" s="3"/>
      <c r="I132" s="3"/>
      <c r="J132" s="3" t="str">
        <f t="shared" si="1"/>
        <v/>
      </c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2"/>
      <c r="B133" s="3"/>
      <c r="C133" s="3"/>
      <c r="D133" s="3"/>
      <c r="E133" s="3"/>
      <c r="F133" s="3"/>
      <c r="G133" s="3"/>
      <c r="H133" s="3"/>
      <c r="I133" s="3"/>
      <c r="J133" s="3" t="str">
        <f t="shared" si="1"/>
        <v/>
      </c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2"/>
      <c r="B134" s="3"/>
      <c r="C134" s="3"/>
      <c r="D134" s="3"/>
      <c r="E134" s="3"/>
      <c r="F134" s="3"/>
      <c r="G134" s="3"/>
      <c r="H134" s="3"/>
      <c r="I134" s="3"/>
      <c r="J134" s="3" t="str">
        <f t="shared" si="1"/>
        <v/>
      </c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2"/>
      <c r="B135" s="3"/>
      <c r="C135" s="3"/>
      <c r="D135" s="3"/>
      <c r="E135" s="3"/>
      <c r="F135" s="3"/>
      <c r="G135" s="3"/>
      <c r="H135" s="3"/>
      <c r="I135" s="3"/>
      <c r="J135" s="3" t="str">
        <f t="shared" si="1"/>
        <v/>
      </c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2"/>
      <c r="B136" s="3"/>
      <c r="C136" s="3"/>
      <c r="D136" s="3"/>
      <c r="E136" s="3"/>
      <c r="F136" s="3"/>
      <c r="G136" s="3"/>
      <c r="H136" s="3"/>
      <c r="I136" s="3"/>
      <c r="J136" s="3" t="str">
        <f t="shared" si="1"/>
        <v/>
      </c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2"/>
      <c r="B137" s="3"/>
      <c r="C137" s="3"/>
      <c r="D137" s="3"/>
      <c r="E137" s="3"/>
      <c r="F137" s="3"/>
      <c r="G137" s="3"/>
      <c r="H137" s="3"/>
      <c r="I137" s="3"/>
      <c r="J137" s="3" t="str">
        <f t="shared" si="1"/>
        <v/>
      </c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2"/>
      <c r="B138" s="3"/>
      <c r="C138" s="3"/>
      <c r="D138" s="3"/>
      <c r="E138" s="3"/>
      <c r="F138" s="3"/>
      <c r="G138" s="3"/>
      <c r="H138" s="3"/>
      <c r="I138" s="3"/>
      <c r="J138" s="3" t="str">
        <f t="shared" si="1"/>
        <v/>
      </c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2"/>
      <c r="B139" s="3"/>
      <c r="C139" s="3"/>
      <c r="D139" s="3"/>
      <c r="E139" s="3"/>
      <c r="F139" s="3"/>
      <c r="G139" s="3"/>
      <c r="H139" s="3"/>
      <c r="I139" s="3"/>
      <c r="J139" s="3" t="str">
        <f t="shared" si="1"/>
        <v/>
      </c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2"/>
      <c r="B140" s="3"/>
      <c r="C140" s="3"/>
      <c r="D140" s="3"/>
      <c r="E140" s="3"/>
      <c r="F140" s="3"/>
      <c r="G140" s="3"/>
      <c r="H140" s="3"/>
      <c r="I140" s="3"/>
      <c r="J140" s="3" t="str">
        <f t="shared" si="1"/>
        <v/>
      </c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2"/>
      <c r="B141" s="3"/>
      <c r="C141" s="3"/>
      <c r="D141" s="3"/>
      <c r="E141" s="3"/>
      <c r="F141" s="3"/>
      <c r="G141" s="3"/>
      <c r="H141" s="3"/>
      <c r="I141" s="3"/>
      <c r="J141" s="3" t="str">
        <f t="shared" si="1"/>
        <v/>
      </c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2"/>
      <c r="B142" s="3"/>
      <c r="C142" s="3"/>
      <c r="D142" s="3"/>
      <c r="E142" s="3"/>
      <c r="F142" s="3"/>
      <c r="G142" s="3"/>
      <c r="H142" s="3"/>
      <c r="I142" s="3"/>
      <c r="J142" s="3" t="str">
        <f t="shared" si="1"/>
        <v/>
      </c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2"/>
      <c r="B143" s="3"/>
      <c r="C143" s="3"/>
      <c r="D143" s="3"/>
      <c r="E143" s="3"/>
      <c r="F143" s="3"/>
      <c r="G143" s="3"/>
      <c r="H143" s="3"/>
      <c r="I143" s="3"/>
      <c r="J143" s="3" t="str">
        <f t="shared" si="1"/>
        <v/>
      </c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2"/>
      <c r="B144" s="3"/>
      <c r="C144" s="3"/>
      <c r="D144" s="3"/>
      <c r="E144" s="3"/>
      <c r="F144" s="3"/>
      <c r="G144" s="3"/>
      <c r="H144" s="3"/>
      <c r="I144" s="3"/>
      <c r="J144" s="3" t="str">
        <f t="shared" si="1"/>
        <v/>
      </c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2"/>
      <c r="B145" s="3"/>
      <c r="C145" s="3"/>
      <c r="D145" s="3"/>
      <c r="E145" s="3"/>
      <c r="F145" s="3"/>
      <c r="G145" s="3"/>
      <c r="H145" s="3"/>
      <c r="I145" s="3"/>
      <c r="J145" s="3" t="str">
        <f t="shared" si="1"/>
        <v/>
      </c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2"/>
      <c r="B146" s="3"/>
      <c r="C146" s="3"/>
      <c r="D146" s="3"/>
      <c r="E146" s="3"/>
      <c r="F146" s="3"/>
      <c r="G146" s="3"/>
      <c r="H146" s="3"/>
      <c r="I146" s="3"/>
      <c r="J146" s="3" t="str">
        <f t="shared" si="1"/>
        <v/>
      </c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2"/>
      <c r="B147" s="3"/>
      <c r="C147" s="3"/>
      <c r="D147" s="3"/>
      <c r="E147" s="3"/>
      <c r="F147" s="3"/>
      <c r="G147" s="3"/>
      <c r="H147" s="3"/>
      <c r="I147" s="3"/>
      <c r="J147" s="3" t="str">
        <f t="shared" si="1"/>
        <v/>
      </c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2"/>
      <c r="B148" s="3"/>
      <c r="C148" s="3"/>
      <c r="D148" s="3"/>
      <c r="E148" s="3"/>
      <c r="F148" s="3"/>
      <c r="G148" s="3"/>
      <c r="H148" s="3"/>
      <c r="I148" s="3"/>
      <c r="J148" s="3" t="str">
        <f t="shared" si="1"/>
        <v/>
      </c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2"/>
      <c r="B149" s="3"/>
      <c r="C149" s="3"/>
      <c r="D149" s="3"/>
      <c r="E149" s="3"/>
      <c r="F149" s="3"/>
      <c r="G149" s="3"/>
      <c r="H149" s="3"/>
      <c r="I149" s="3"/>
      <c r="J149" s="3" t="str">
        <f t="shared" si="1"/>
        <v/>
      </c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2"/>
      <c r="B150" s="3"/>
      <c r="C150" s="3"/>
      <c r="D150" s="3"/>
      <c r="E150" s="3"/>
      <c r="F150" s="3"/>
      <c r="G150" s="3"/>
      <c r="H150" s="3"/>
      <c r="I150" s="3"/>
      <c r="J150" s="3" t="str">
        <f t="shared" si="1"/>
        <v/>
      </c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2"/>
      <c r="B151" s="3"/>
      <c r="C151" s="3"/>
      <c r="D151" s="3"/>
      <c r="E151" s="3"/>
      <c r="F151" s="3"/>
      <c r="G151" s="3"/>
      <c r="H151" s="3"/>
      <c r="I151" s="3"/>
      <c r="J151" s="3" t="str">
        <f t="shared" si="1"/>
        <v/>
      </c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2"/>
      <c r="B152" s="3"/>
      <c r="C152" s="3"/>
      <c r="D152" s="3"/>
      <c r="E152" s="3"/>
      <c r="F152" s="3"/>
      <c r="G152" s="3"/>
      <c r="H152" s="3"/>
      <c r="I152" s="3"/>
      <c r="J152" s="3" t="str">
        <f t="shared" si="1"/>
        <v/>
      </c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2"/>
      <c r="B153" s="3"/>
      <c r="C153" s="3"/>
      <c r="D153" s="3"/>
      <c r="E153" s="3"/>
      <c r="F153" s="3"/>
      <c r="G153" s="3"/>
      <c r="H153" s="3"/>
      <c r="I153" s="3"/>
      <c r="J153" s="3" t="str">
        <f t="shared" si="1"/>
        <v/>
      </c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2"/>
      <c r="B154" s="3"/>
      <c r="C154" s="3"/>
      <c r="D154" s="3"/>
      <c r="E154" s="3"/>
      <c r="F154" s="3"/>
      <c r="G154" s="3"/>
      <c r="H154" s="3"/>
      <c r="I154" s="3"/>
      <c r="J154" s="3" t="str">
        <f t="shared" si="1"/>
        <v/>
      </c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2"/>
      <c r="B155" s="3"/>
      <c r="C155" s="3"/>
      <c r="D155" s="3"/>
      <c r="E155" s="3"/>
      <c r="F155" s="3"/>
      <c r="G155" s="3"/>
      <c r="H155" s="3"/>
      <c r="I155" s="3"/>
      <c r="J155" s="3" t="str">
        <f t="shared" si="1"/>
        <v/>
      </c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2"/>
      <c r="B156" s="3"/>
      <c r="C156" s="3"/>
      <c r="D156" s="3"/>
      <c r="E156" s="3"/>
      <c r="F156" s="3"/>
      <c r="G156" s="3"/>
      <c r="H156" s="3"/>
      <c r="I156" s="3"/>
      <c r="J156" s="3" t="str">
        <f t="shared" si="1"/>
        <v/>
      </c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2"/>
      <c r="B157" s="3"/>
      <c r="C157" s="3"/>
      <c r="D157" s="3"/>
      <c r="E157" s="3"/>
      <c r="F157" s="3"/>
      <c r="G157" s="3"/>
      <c r="H157" s="3"/>
      <c r="I157" s="3"/>
      <c r="J157" s="3" t="str">
        <f t="shared" si="1"/>
        <v/>
      </c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2"/>
      <c r="B158" s="3"/>
      <c r="C158" s="3"/>
      <c r="D158" s="3"/>
      <c r="E158" s="3"/>
      <c r="F158" s="3"/>
      <c r="G158" s="3"/>
      <c r="H158" s="3"/>
      <c r="I158" s="3"/>
      <c r="J158" s="3" t="str">
        <f t="shared" si="1"/>
        <v/>
      </c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2"/>
      <c r="B159" s="3"/>
      <c r="C159" s="3"/>
      <c r="D159" s="3"/>
      <c r="E159" s="3"/>
      <c r="F159" s="3"/>
      <c r="G159" s="3"/>
      <c r="H159" s="3"/>
      <c r="I159" s="3"/>
      <c r="J159" s="3" t="str">
        <f t="shared" si="1"/>
        <v/>
      </c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2"/>
      <c r="B160" s="3"/>
      <c r="C160" s="3"/>
      <c r="D160" s="3"/>
      <c r="E160" s="3"/>
      <c r="F160" s="3"/>
      <c r="G160" s="3"/>
      <c r="H160" s="3"/>
      <c r="I160" s="3"/>
      <c r="J160" s="3" t="str">
        <f t="shared" si="1"/>
        <v/>
      </c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2"/>
      <c r="B161" s="3"/>
      <c r="C161" s="3"/>
      <c r="D161" s="3"/>
      <c r="E161" s="3"/>
      <c r="F161" s="3"/>
      <c r="G161" s="3"/>
      <c r="H161" s="3"/>
      <c r="I161" s="3"/>
      <c r="J161" s="3" t="str">
        <f t="shared" si="1"/>
        <v/>
      </c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2"/>
      <c r="B162" s="3"/>
      <c r="C162" s="3"/>
      <c r="D162" s="3"/>
      <c r="E162" s="3"/>
      <c r="F162" s="3"/>
      <c r="G162" s="3"/>
      <c r="H162" s="3"/>
      <c r="I162" s="3"/>
      <c r="J162" s="3" t="str">
        <f t="shared" si="1"/>
        <v/>
      </c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2"/>
      <c r="B163" s="3"/>
      <c r="C163" s="3"/>
      <c r="D163" s="3"/>
      <c r="E163" s="3"/>
      <c r="F163" s="3"/>
      <c r="G163" s="3"/>
      <c r="H163" s="3"/>
      <c r="I163" s="3"/>
      <c r="J163" s="3" t="str">
        <f t="shared" si="1"/>
        <v/>
      </c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2"/>
      <c r="B164" s="3"/>
      <c r="C164" s="3"/>
      <c r="D164" s="3"/>
      <c r="E164" s="3"/>
      <c r="F164" s="3"/>
      <c r="G164" s="3"/>
      <c r="H164" s="3"/>
      <c r="I164" s="3"/>
      <c r="J164" s="3" t="str">
        <f t="shared" si="1"/>
        <v/>
      </c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2"/>
      <c r="B165" s="3"/>
      <c r="C165" s="3"/>
      <c r="D165" s="3"/>
      <c r="E165" s="3"/>
      <c r="F165" s="3"/>
      <c r="G165" s="3"/>
      <c r="H165" s="3"/>
      <c r="I165" s="3"/>
      <c r="J165" s="3" t="str">
        <f t="shared" si="1"/>
        <v/>
      </c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2"/>
      <c r="B166" s="3"/>
      <c r="C166" s="3"/>
      <c r="D166" s="3"/>
      <c r="E166" s="3"/>
      <c r="F166" s="3"/>
      <c r="G166" s="3"/>
      <c r="H166" s="3"/>
      <c r="I166" s="3"/>
      <c r="J166" s="3" t="str">
        <f t="shared" si="1"/>
        <v/>
      </c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2"/>
      <c r="B167" s="3"/>
      <c r="C167" s="3"/>
      <c r="D167" s="3"/>
      <c r="E167" s="3"/>
      <c r="F167" s="3"/>
      <c r="G167" s="3"/>
      <c r="H167" s="3"/>
      <c r="I167" s="3"/>
      <c r="J167" s="3" t="str">
        <f t="shared" si="1"/>
        <v/>
      </c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2"/>
      <c r="B168" s="3"/>
      <c r="C168" s="3"/>
      <c r="D168" s="3"/>
      <c r="E168" s="3"/>
      <c r="F168" s="3"/>
      <c r="G168" s="3"/>
      <c r="H168" s="3"/>
      <c r="I168" s="3"/>
      <c r="J168" s="3" t="str">
        <f t="shared" si="1"/>
        <v/>
      </c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2"/>
      <c r="B169" s="3"/>
      <c r="C169" s="3"/>
      <c r="D169" s="3"/>
      <c r="E169" s="3"/>
      <c r="F169" s="3"/>
      <c r="G169" s="3"/>
      <c r="H169" s="3"/>
      <c r="I169" s="3"/>
      <c r="J169" s="3" t="str">
        <f t="shared" si="1"/>
        <v/>
      </c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2"/>
      <c r="B170" s="3"/>
      <c r="C170" s="3"/>
      <c r="D170" s="3"/>
      <c r="E170" s="3"/>
      <c r="F170" s="3"/>
      <c r="G170" s="3"/>
      <c r="H170" s="3"/>
      <c r="I170" s="3"/>
      <c r="J170" s="3" t="str">
        <f t="shared" si="1"/>
        <v/>
      </c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2"/>
      <c r="B171" s="3"/>
      <c r="C171" s="3"/>
      <c r="D171" s="3"/>
      <c r="E171" s="3"/>
      <c r="F171" s="3"/>
      <c r="G171" s="3"/>
      <c r="H171" s="3"/>
      <c r="I171" s="3"/>
      <c r="J171" s="3" t="str">
        <f t="shared" si="1"/>
        <v/>
      </c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2"/>
      <c r="B172" s="3"/>
      <c r="C172" s="3"/>
      <c r="D172" s="3"/>
      <c r="E172" s="3"/>
      <c r="F172" s="3"/>
      <c r="G172" s="3"/>
      <c r="H172" s="3"/>
      <c r="I172" s="3"/>
      <c r="J172" s="3" t="str">
        <f t="shared" si="1"/>
        <v/>
      </c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2"/>
      <c r="B173" s="3"/>
      <c r="C173" s="3"/>
      <c r="D173" s="3"/>
      <c r="E173" s="3"/>
      <c r="F173" s="3"/>
      <c r="G173" s="3"/>
      <c r="H173" s="3"/>
      <c r="I173" s="3"/>
      <c r="J173" s="3" t="str">
        <f t="shared" si="1"/>
        <v/>
      </c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2"/>
      <c r="B174" s="3"/>
      <c r="C174" s="3"/>
      <c r="D174" s="3"/>
      <c r="E174" s="3"/>
      <c r="F174" s="3"/>
      <c r="G174" s="3"/>
      <c r="H174" s="3"/>
      <c r="I174" s="3"/>
      <c r="J174" s="3" t="str">
        <f t="shared" si="1"/>
        <v/>
      </c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2"/>
      <c r="B175" s="3"/>
      <c r="C175" s="3"/>
      <c r="D175" s="3"/>
      <c r="E175" s="3"/>
      <c r="F175" s="3"/>
      <c r="G175" s="3"/>
      <c r="H175" s="3"/>
      <c r="I175" s="3"/>
      <c r="J175" s="3" t="str">
        <f t="shared" si="1"/>
        <v/>
      </c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2"/>
      <c r="B176" s="3"/>
      <c r="C176" s="3"/>
      <c r="D176" s="3"/>
      <c r="E176" s="3"/>
      <c r="F176" s="3"/>
      <c r="G176" s="3"/>
      <c r="H176" s="3"/>
      <c r="I176" s="3"/>
      <c r="J176" s="3" t="str">
        <f t="shared" si="1"/>
        <v/>
      </c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2"/>
      <c r="B177" s="3"/>
      <c r="C177" s="3"/>
      <c r="D177" s="3"/>
      <c r="E177" s="3"/>
      <c r="F177" s="3"/>
      <c r="G177" s="3"/>
      <c r="H177" s="3"/>
      <c r="I177" s="3"/>
      <c r="J177" s="3" t="str">
        <f t="shared" si="1"/>
        <v/>
      </c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2"/>
      <c r="B178" s="3"/>
      <c r="C178" s="3"/>
      <c r="D178" s="3"/>
      <c r="E178" s="3"/>
      <c r="F178" s="3"/>
      <c r="G178" s="3"/>
      <c r="H178" s="3"/>
      <c r="I178" s="3"/>
      <c r="J178" s="3" t="str">
        <f t="shared" si="1"/>
        <v/>
      </c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2"/>
      <c r="B179" s="3"/>
      <c r="C179" s="3"/>
      <c r="D179" s="3"/>
      <c r="E179" s="3"/>
      <c r="F179" s="3"/>
      <c r="G179" s="3"/>
      <c r="H179" s="3"/>
      <c r="I179" s="3"/>
      <c r="J179" s="3" t="str">
        <f t="shared" si="1"/>
        <v/>
      </c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2"/>
      <c r="B180" s="3"/>
      <c r="C180" s="3"/>
      <c r="D180" s="3"/>
      <c r="E180" s="3"/>
      <c r="F180" s="3"/>
      <c r="G180" s="3"/>
      <c r="H180" s="3"/>
      <c r="I180" s="3"/>
      <c r="J180" s="3" t="str">
        <f t="shared" si="1"/>
        <v/>
      </c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2"/>
      <c r="B181" s="3"/>
      <c r="C181" s="3"/>
      <c r="D181" s="3"/>
      <c r="E181" s="3"/>
      <c r="F181" s="3"/>
      <c r="G181" s="3"/>
      <c r="H181" s="3"/>
      <c r="I181" s="3"/>
      <c r="J181" s="3" t="str">
        <f t="shared" si="1"/>
        <v/>
      </c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2"/>
      <c r="B182" s="3"/>
      <c r="C182" s="3"/>
      <c r="D182" s="3"/>
      <c r="E182" s="3"/>
      <c r="F182" s="3"/>
      <c r="G182" s="3"/>
      <c r="H182" s="3"/>
      <c r="I182" s="3"/>
      <c r="J182" s="3" t="str">
        <f t="shared" si="1"/>
        <v/>
      </c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2"/>
      <c r="B183" s="3"/>
      <c r="C183" s="3"/>
      <c r="D183" s="3"/>
      <c r="E183" s="3"/>
      <c r="F183" s="3"/>
      <c r="G183" s="3"/>
      <c r="H183" s="3"/>
      <c r="I183" s="3"/>
      <c r="J183" s="3" t="str">
        <f t="shared" si="1"/>
        <v/>
      </c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2"/>
      <c r="B184" s="3"/>
      <c r="C184" s="3"/>
      <c r="D184" s="3"/>
      <c r="E184" s="3"/>
      <c r="F184" s="3"/>
      <c r="G184" s="3"/>
      <c r="H184" s="3"/>
      <c r="I184" s="3"/>
      <c r="J184" s="3" t="str">
        <f t="shared" si="1"/>
        <v/>
      </c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2"/>
      <c r="B185" s="3"/>
      <c r="C185" s="3"/>
      <c r="D185" s="3"/>
      <c r="E185" s="3"/>
      <c r="F185" s="3"/>
      <c r="G185" s="3"/>
      <c r="H185" s="3"/>
      <c r="I185" s="3"/>
      <c r="J185" s="3" t="str">
        <f t="shared" si="1"/>
        <v/>
      </c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2"/>
      <c r="B186" s="3"/>
      <c r="C186" s="3"/>
      <c r="D186" s="3"/>
      <c r="E186" s="3"/>
      <c r="F186" s="3"/>
      <c r="G186" s="3"/>
      <c r="H186" s="3"/>
      <c r="I186" s="3"/>
      <c r="J186" s="3" t="str">
        <f t="shared" si="1"/>
        <v/>
      </c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2"/>
      <c r="B187" s="3"/>
      <c r="C187" s="3"/>
      <c r="D187" s="3"/>
      <c r="E187" s="3"/>
      <c r="F187" s="3"/>
      <c r="G187" s="3"/>
      <c r="H187" s="3"/>
      <c r="I187" s="3"/>
      <c r="J187" s="3" t="str">
        <f t="shared" si="1"/>
        <v/>
      </c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2"/>
      <c r="B188" s="3"/>
      <c r="C188" s="3"/>
      <c r="D188" s="3"/>
      <c r="E188" s="3"/>
      <c r="F188" s="3"/>
      <c r="G188" s="3"/>
      <c r="H188" s="3"/>
      <c r="I188" s="3"/>
      <c r="J188" s="3" t="str">
        <f t="shared" si="1"/>
        <v/>
      </c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2"/>
      <c r="B189" s="3"/>
      <c r="C189" s="3"/>
      <c r="D189" s="3"/>
      <c r="E189" s="3"/>
      <c r="F189" s="3"/>
      <c r="G189" s="3"/>
      <c r="H189" s="3"/>
      <c r="I189" s="3"/>
      <c r="J189" s="3" t="str">
        <f t="shared" si="1"/>
        <v/>
      </c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2"/>
      <c r="B190" s="3"/>
      <c r="C190" s="3"/>
      <c r="D190" s="3"/>
      <c r="E190" s="3"/>
      <c r="F190" s="3"/>
      <c r="G190" s="3"/>
      <c r="H190" s="3"/>
      <c r="I190" s="3"/>
      <c r="J190" s="3" t="str">
        <f t="shared" si="1"/>
        <v/>
      </c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2"/>
      <c r="B191" s="3"/>
      <c r="C191" s="3"/>
      <c r="D191" s="3"/>
      <c r="E191" s="3"/>
      <c r="F191" s="3"/>
      <c r="G191" s="3"/>
      <c r="H191" s="3"/>
      <c r="I191" s="3"/>
      <c r="J191" s="3" t="str">
        <f t="shared" si="1"/>
        <v/>
      </c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2"/>
      <c r="B192" s="3"/>
      <c r="C192" s="3"/>
      <c r="D192" s="3"/>
      <c r="E192" s="3"/>
      <c r="F192" s="3"/>
      <c r="G192" s="3"/>
      <c r="H192" s="3"/>
      <c r="I192" s="3"/>
      <c r="J192" s="3" t="str">
        <f t="shared" si="1"/>
        <v/>
      </c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2"/>
      <c r="B193" s="3"/>
      <c r="C193" s="3"/>
      <c r="D193" s="3"/>
      <c r="E193" s="3"/>
      <c r="F193" s="3"/>
      <c r="G193" s="3"/>
      <c r="H193" s="3"/>
      <c r="I193" s="3"/>
      <c r="J193" s="3" t="str">
        <f t="shared" si="1"/>
        <v/>
      </c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2"/>
      <c r="B194" s="3"/>
      <c r="C194" s="3"/>
      <c r="D194" s="3"/>
      <c r="E194" s="3"/>
      <c r="F194" s="3"/>
      <c r="G194" s="3"/>
      <c r="H194" s="3"/>
      <c r="I194" s="3"/>
      <c r="J194" s="3" t="str">
        <f t="shared" si="1"/>
        <v/>
      </c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2"/>
      <c r="B195" s="3"/>
      <c r="C195" s="3"/>
      <c r="D195" s="3"/>
      <c r="E195" s="3"/>
      <c r="F195" s="3"/>
      <c r="G195" s="3"/>
      <c r="H195" s="3"/>
      <c r="I195" s="3"/>
      <c r="J195" s="3" t="str">
        <f t="shared" si="1"/>
        <v/>
      </c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2"/>
      <c r="B196" s="3"/>
      <c r="C196" s="3"/>
      <c r="D196" s="3"/>
      <c r="E196" s="3"/>
      <c r="F196" s="3"/>
      <c r="G196" s="3"/>
      <c r="H196" s="3"/>
      <c r="I196" s="3"/>
      <c r="J196" s="3" t="str">
        <f t="shared" si="1"/>
        <v/>
      </c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2"/>
      <c r="B197" s="3"/>
      <c r="C197" s="3"/>
      <c r="D197" s="3"/>
      <c r="E197" s="3"/>
      <c r="F197" s="3"/>
      <c r="G197" s="3"/>
      <c r="H197" s="3"/>
      <c r="I197" s="3"/>
      <c r="J197" s="3" t="str">
        <f t="shared" si="1"/>
        <v/>
      </c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2"/>
      <c r="B198" s="3"/>
      <c r="C198" s="3"/>
      <c r="D198" s="3"/>
      <c r="E198" s="3"/>
      <c r="F198" s="3"/>
      <c r="G198" s="3"/>
      <c r="H198" s="3"/>
      <c r="I198" s="3"/>
      <c r="J198" s="3" t="str">
        <f t="shared" si="1"/>
        <v/>
      </c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2"/>
      <c r="B199" s="3"/>
      <c r="C199" s="3"/>
      <c r="D199" s="3"/>
      <c r="E199" s="3"/>
      <c r="F199" s="3"/>
      <c r="G199" s="3"/>
      <c r="H199" s="3"/>
      <c r="I199" s="3"/>
      <c r="J199" s="3" t="str">
        <f t="shared" si="1"/>
        <v/>
      </c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2"/>
      <c r="B200" s="3"/>
      <c r="C200" s="3"/>
      <c r="D200" s="3"/>
      <c r="E200" s="3"/>
      <c r="F200" s="3"/>
      <c r="G200" s="3"/>
      <c r="H200" s="3"/>
      <c r="I200" s="3"/>
      <c r="J200" s="3" t="str">
        <f t="shared" si="1"/>
        <v/>
      </c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2"/>
      <c r="B201" s="3"/>
      <c r="C201" s="3"/>
      <c r="D201" s="3"/>
      <c r="E201" s="3"/>
      <c r="F201" s="3"/>
      <c r="G201" s="3"/>
      <c r="H201" s="3"/>
      <c r="I201" s="3"/>
      <c r="J201" s="3" t="str">
        <f t="shared" si="1"/>
        <v/>
      </c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2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2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2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2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2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2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2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2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2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2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2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2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2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2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2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2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2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2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2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2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2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2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2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2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2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2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2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2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2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2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2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2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2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2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2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2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2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2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2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2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2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2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2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2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2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2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2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2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2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2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2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2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2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2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2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2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2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2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2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2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2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2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2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2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2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2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2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2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dataValidations>
    <dataValidation type="list" allowBlank="1" sqref="B2:B201">
      <formula1>Listas!$A$2:$A$11</formula1>
    </dataValidation>
    <dataValidation type="list" allowBlank="1" sqref="E2:E201">
      <formula1>Listas!$B$2:$B$9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5.75"/>
    <col customWidth="1" min="2" max="2" width="12.63"/>
    <col customWidth="1" min="3" max="3" width="9.13"/>
    <col customWidth="1" min="4" max="4" width="15.75"/>
    <col customWidth="1" min="5" max="5" width="12.63"/>
    <col customWidth="1" min="6" max="6" width="10.63"/>
    <col customWidth="1" min="7" max="7" width="10.5"/>
    <col customWidth="1" min="8" max="8" width="9.75"/>
    <col customWidth="1" min="9" max="9" width="14.38"/>
    <col customWidth="1" min="10" max="10" width="16.75"/>
    <col customWidth="1" min="11" max="11" width="15.88"/>
    <col customWidth="1" min="12" max="12" width="16.75"/>
    <col customWidth="1" min="13" max="13" width="7.13"/>
    <col customWidth="1" min="14" max="14" width="18.25"/>
    <col customWidth="1" min="15" max="26" width="8.63"/>
  </cols>
  <sheetData>
    <row r="1" ht="27.75" customHeight="1">
      <c r="A1" s="30" t="s">
        <v>21</v>
      </c>
      <c r="B1" s="30" t="s">
        <v>22</v>
      </c>
      <c r="C1" s="30" t="s">
        <v>23</v>
      </c>
      <c r="D1" s="30" t="s">
        <v>24</v>
      </c>
      <c r="E1" s="31" t="s">
        <v>56</v>
      </c>
      <c r="F1" s="31" t="s">
        <v>57</v>
      </c>
      <c r="G1" s="31" t="s">
        <v>58</v>
      </c>
      <c r="H1" s="31" t="s">
        <v>59</v>
      </c>
      <c r="I1" s="31" t="s">
        <v>60</v>
      </c>
      <c r="J1" s="31" t="s">
        <v>4</v>
      </c>
      <c r="K1" s="34" t="s">
        <v>61</v>
      </c>
      <c r="L1" s="34" t="s">
        <v>62</v>
      </c>
      <c r="M1" s="30" t="s">
        <v>29</v>
      </c>
      <c r="N1" s="30" t="s">
        <v>30</v>
      </c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 t="s">
        <v>32</v>
      </c>
      <c r="B2" s="3" t="s">
        <v>33</v>
      </c>
      <c r="C2" s="3" t="s">
        <v>34</v>
      </c>
      <c r="D2" s="3" t="s">
        <v>35</v>
      </c>
      <c r="E2" s="3">
        <v>10.0</v>
      </c>
      <c r="F2" s="3">
        <v>50.0</v>
      </c>
      <c r="G2" s="3">
        <v>55.0</v>
      </c>
      <c r="H2" s="3">
        <f t="shared" ref="H2:H201" si="1">IF(AND(ISNUMBER(E2),ISNUMBER(G2)),E2*G2,"")</f>
        <v>550</v>
      </c>
      <c r="I2" s="3">
        <f t="shared" ref="I2:I201" si="2">IF(AND(ISNUMBER(E2),ISNUMBER(F2)),E2*F2,"")</f>
        <v>500</v>
      </c>
      <c r="J2" s="3">
        <f t="shared" ref="J2:J201" si="3">IF(AND(ISNUMBER(H2),ISNUMBER(I2)),H2-I2,"")</f>
        <v>50</v>
      </c>
      <c r="K2" s="35">
        <f t="shared" ref="K2:K201" si="4">IFERROR(J2/I2,"")*100</f>
        <v>10</v>
      </c>
      <c r="L2" s="36">
        <f t="shared" ref="L2:L201" si="5">IFERROR(H2/SUM($H$2:$H$201),"")*100</f>
        <v>32.35294118</v>
      </c>
      <c r="M2" s="3" t="s">
        <v>36</v>
      </c>
      <c r="N2" s="3" t="s">
        <v>41</v>
      </c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 t="s">
        <v>38</v>
      </c>
      <c r="B3" s="3" t="s">
        <v>39</v>
      </c>
      <c r="C3" s="3" t="s">
        <v>40</v>
      </c>
      <c r="D3" s="3" t="s">
        <v>35</v>
      </c>
      <c r="E3" s="3">
        <v>3.0</v>
      </c>
      <c r="F3" s="3">
        <v>120.0</v>
      </c>
      <c r="G3" s="3">
        <v>115.0</v>
      </c>
      <c r="H3" s="3">
        <f t="shared" si="1"/>
        <v>345</v>
      </c>
      <c r="I3" s="3">
        <f t="shared" si="2"/>
        <v>360</v>
      </c>
      <c r="J3" s="3">
        <f t="shared" si="3"/>
        <v>-15</v>
      </c>
      <c r="K3" s="35">
        <f t="shared" si="4"/>
        <v>-4.166666667</v>
      </c>
      <c r="L3" s="36">
        <f t="shared" si="5"/>
        <v>20.29411765</v>
      </c>
      <c r="M3" s="3" t="s">
        <v>36</v>
      </c>
      <c r="N3" s="3" t="s">
        <v>41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" t="s">
        <v>63</v>
      </c>
      <c r="B4" s="3" t="s">
        <v>64</v>
      </c>
      <c r="C4" s="3" t="s">
        <v>53</v>
      </c>
      <c r="D4" s="3" t="s">
        <v>48</v>
      </c>
      <c r="E4" s="3">
        <v>1.0</v>
      </c>
      <c r="F4" s="3">
        <v>500.0</v>
      </c>
      <c r="G4" s="3">
        <v>500.0</v>
      </c>
      <c r="H4" s="3">
        <f t="shared" si="1"/>
        <v>500</v>
      </c>
      <c r="I4" s="3">
        <f t="shared" si="2"/>
        <v>500</v>
      </c>
      <c r="J4" s="3">
        <f t="shared" si="3"/>
        <v>0</v>
      </c>
      <c r="K4" s="35">
        <f t="shared" si="4"/>
        <v>0</v>
      </c>
      <c r="L4" s="36">
        <f t="shared" si="5"/>
        <v>29.41176471</v>
      </c>
      <c r="M4" s="3" t="s">
        <v>36</v>
      </c>
      <c r="N4" s="3" t="s">
        <v>65</v>
      </c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" t="s">
        <v>66</v>
      </c>
      <c r="B5" s="3" t="s">
        <v>67</v>
      </c>
      <c r="C5" s="3" t="s">
        <v>68</v>
      </c>
      <c r="D5" s="3" t="s">
        <v>69</v>
      </c>
      <c r="E5" s="3">
        <v>1.0</v>
      </c>
      <c r="F5" s="3">
        <v>300.0</v>
      </c>
      <c r="G5" s="3">
        <v>305.0</v>
      </c>
      <c r="H5" s="3">
        <f t="shared" si="1"/>
        <v>305</v>
      </c>
      <c r="I5" s="3">
        <f t="shared" si="2"/>
        <v>300</v>
      </c>
      <c r="J5" s="3">
        <f t="shared" si="3"/>
        <v>5</v>
      </c>
      <c r="K5" s="35">
        <f t="shared" si="4"/>
        <v>1.666666667</v>
      </c>
      <c r="L5" s="36">
        <f t="shared" si="5"/>
        <v>17.94117647</v>
      </c>
      <c r="M5" s="3" t="s">
        <v>36</v>
      </c>
      <c r="N5" s="3" t="s">
        <v>41</v>
      </c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/>
      <c r="B6" s="3"/>
      <c r="C6" s="3"/>
      <c r="D6" s="3"/>
      <c r="E6" s="3"/>
      <c r="F6" s="3"/>
      <c r="G6" s="3"/>
      <c r="H6" s="3" t="str">
        <f t="shared" si="1"/>
        <v/>
      </c>
      <c r="I6" s="3" t="str">
        <f t="shared" si="2"/>
        <v/>
      </c>
      <c r="J6" s="3" t="str">
        <f t="shared" si="3"/>
        <v/>
      </c>
      <c r="K6" s="35">
        <f t="shared" si="4"/>
        <v>0</v>
      </c>
      <c r="L6" s="36">
        <f t="shared" si="5"/>
        <v>0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/>
      <c r="B7" s="3"/>
      <c r="C7" s="3"/>
      <c r="D7" s="3"/>
      <c r="E7" s="3"/>
      <c r="F7" s="3"/>
      <c r="G7" s="3"/>
      <c r="H7" s="3" t="str">
        <f t="shared" si="1"/>
        <v/>
      </c>
      <c r="I7" s="3" t="str">
        <f t="shared" si="2"/>
        <v/>
      </c>
      <c r="J7" s="3" t="str">
        <f t="shared" si="3"/>
        <v/>
      </c>
      <c r="K7" s="35">
        <f t="shared" si="4"/>
        <v>0</v>
      </c>
      <c r="L7" s="36">
        <f t="shared" si="5"/>
        <v>0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/>
      <c r="B8" s="3"/>
      <c r="C8" s="3"/>
      <c r="D8" s="3"/>
      <c r="E8" s="3"/>
      <c r="F8" s="3"/>
      <c r="G8" s="3"/>
      <c r="H8" s="3" t="str">
        <f t="shared" si="1"/>
        <v/>
      </c>
      <c r="I8" s="3" t="str">
        <f t="shared" si="2"/>
        <v/>
      </c>
      <c r="J8" s="3" t="str">
        <f t="shared" si="3"/>
        <v/>
      </c>
      <c r="K8" s="35">
        <f t="shared" si="4"/>
        <v>0</v>
      </c>
      <c r="L8" s="36">
        <f t="shared" si="5"/>
        <v>0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/>
      <c r="B9" s="3"/>
      <c r="C9" s="3"/>
      <c r="D9" s="3"/>
      <c r="E9" s="3"/>
      <c r="F9" s="3"/>
      <c r="G9" s="3"/>
      <c r="H9" s="3" t="str">
        <f t="shared" si="1"/>
        <v/>
      </c>
      <c r="I9" s="3" t="str">
        <f t="shared" si="2"/>
        <v/>
      </c>
      <c r="J9" s="3" t="str">
        <f t="shared" si="3"/>
        <v/>
      </c>
      <c r="K9" s="35">
        <f t="shared" si="4"/>
        <v>0</v>
      </c>
      <c r="L9" s="36">
        <f t="shared" si="5"/>
        <v>0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/>
      <c r="B10" s="3"/>
      <c r="C10" s="3"/>
      <c r="D10" s="3"/>
      <c r="E10" s="3"/>
      <c r="F10" s="3"/>
      <c r="G10" s="3"/>
      <c r="H10" s="3" t="str">
        <f t="shared" si="1"/>
        <v/>
      </c>
      <c r="I10" s="3" t="str">
        <f t="shared" si="2"/>
        <v/>
      </c>
      <c r="J10" s="3" t="str">
        <f t="shared" si="3"/>
        <v/>
      </c>
      <c r="K10" s="35">
        <f t="shared" si="4"/>
        <v>0</v>
      </c>
      <c r="L10" s="36">
        <f t="shared" si="5"/>
        <v>0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3"/>
      <c r="C11" s="3"/>
      <c r="D11" s="3"/>
      <c r="E11" s="3"/>
      <c r="F11" s="3"/>
      <c r="G11" s="3"/>
      <c r="H11" s="3" t="str">
        <f t="shared" si="1"/>
        <v/>
      </c>
      <c r="I11" s="3" t="str">
        <f t="shared" si="2"/>
        <v/>
      </c>
      <c r="J11" s="3" t="str">
        <f t="shared" si="3"/>
        <v/>
      </c>
      <c r="K11" s="35">
        <f t="shared" si="4"/>
        <v>0</v>
      </c>
      <c r="L11" s="36">
        <f t="shared" si="5"/>
        <v>0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/>
      <c r="G12" s="3"/>
      <c r="H12" s="3" t="str">
        <f t="shared" si="1"/>
        <v/>
      </c>
      <c r="I12" s="3" t="str">
        <f t="shared" si="2"/>
        <v/>
      </c>
      <c r="J12" s="3" t="str">
        <f t="shared" si="3"/>
        <v/>
      </c>
      <c r="K12" s="35">
        <f t="shared" si="4"/>
        <v>0</v>
      </c>
      <c r="L12" s="36">
        <f t="shared" si="5"/>
        <v>0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"/>
      <c r="C13" s="3"/>
      <c r="D13" s="3"/>
      <c r="E13" s="3"/>
      <c r="F13" s="3"/>
      <c r="G13" s="3"/>
      <c r="H13" s="3" t="str">
        <f t="shared" si="1"/>
        <v/>
      </c>
      <c r="I13" s="3" t="str">
        <f t="shared" si="2"/>
        <v/>
      </c>
      <c r="J13" s="3" t="str">
        <f t="shared" si="3"/>
        <v/>
      </c>
      <c r="K13" s="35">
        <f t="shared" si="4"/>
        <v>0</v>
      </c>
      <c r="L13" s="36">
        <f t="shared" si="5"/>
        <v>0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 t="str">
        <f t="shared" si="1"/>
        <v/>
      </c>
      <c r="I14" s="3" t="str">
        <f t="shared" si="2"/>
        <v/>
      </c>
      <c r="J14" s="3" t="str">
        <f t="shared" si="3"/>
        <v/>
      </c>
      <c r="K14" s="35">
        <f t="shared" si="4"/>
        <v>0</v>
      </c>
      <c r="L14" s="36">
        <f t="shared" si="5"/>
        <v>0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/>
      <c r="G15" s="3"/>
      <c r="H15" s="3" t="str">
        <f t="shared" si="1"/>
        <v/>
      </c>
      <c r="I15" s="3" t="str">
        <f t="shared" si="2"/>
        <v/>
      </c>
      <c r="J15" s="3" t="str">
        <f t="shared" si="3"/>
        <v/>
      </c>
      <c r="K15" s="35">
        <f t="shared" si="4"/>
        <v>0</v>
      </c>
      <c r="L15" s="36">
        <f t="shared" si="5"/>
        <v>0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/>
      <c r="G16" s="3"/>
      <c r="H16" s="3" t="str">
        <f t="shared" si="1"/>
        <v/>
      </c>
      <c r="I16" s="3" t="str">
        <f t="shared" si="2"/>
        <v/>
      </c>
      <c r="J16" s="3" t="str">
        <f t="shared" si="3"/>
        <v/>
      </c>
      <c r="K16" s="35">
        <f t="shared" si="4"/>
        <v>0</v>
      </c>
      <c r="L16" s="36">
        <f t="shared" si="5"/>
        <v>0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/>
      <c r="G17" s="3"/>
      <c r="H17" s="3" t="str">
        <f t="shared" si="1"/>
        <v/>
      </c>
      <c r="I17" s="3" t="str">
        <f t="shared" si="2"/>
        <v/>
      </c>
      <c r="J17" s="3" t="str">
        <f t="shared" si="3"/>
        <v/>
      </c>
      <c r="K17" s="35">
        <f t="shared" si="4"/>
        <v>0</v>
      </c>
      <c r="L17" s="36">
        <f t="shared" si="5"/>
        <v>0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/>
      <c r="G18" s="3"/>
      <c r="H18" s="3" t="str">
        <f t="shared" si="1"/>
        <v/>
      </c>
      <c r="I18" s="3" t="str">
        <f t="shared" si="2"/>
        <v/>
      </c>
      <c r="J18" s="3" t="str">
        <f t="shared" si="3"/>
        <v/>
      </c>
      <c r="K18" s="35">
        <f t="shared" si="4"/>
        <v>0</v>
      </c>
      <c r="L18" s="36">
        <f t="shared" si="5"/>
        <v>0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 t="str">
        <f t="shared" si="1"/>
        <v/>
      </c>
      <c r="I19" s="3" t="str">
        <f t="shared" si="2"/>
        <v/>
      </c>
      <c r="J19" s="3" t="str">
        <f t="shared" si="3"/>
        <v/>
      </c>
      <c r="K19" s="35">
        <f t="shared" si="4"/>
        <v>0</v>
      </c>
      <c r="L19" s="36">
        <f t="shared" si="5"/>
        <v>0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 t="str">
        <f t="shared" si="1"/>
        <v/>
      </c>
      <c r="I20" s="3" t="str">
        <f t="shared" si="2"/>
        <v/>
      </c>
      <c r="J20" s="3" t="str">
        <f t="shared" si="3"/>
        <v/>
      </c>
      <c r="K20" s="35">
        <f t="shared" si="4"/>
        <v>0</v>
      </c>
      <c r="L20" s="36">
        <f t="shared" si="5"/>
        <v>0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/>
      <c r="G21" s="3"/>
      <c r="H21" s="3" t="str">
        <f t="shared" si="1"/>
        <v/>
      </c>
      <c r="I21" s="3" t="str">
        <f t="shared" si="2"/>
        <v/>
      </c>
      <c r="J21" s="3" t="str">
        <f t="shared" si="3"/>
        <v/>
      </c>
      <c r="K21" s="35">
        <f t="shared" si="4"/>
        <v>0</v>
      </c>
      <c r="L21" s="36">
        <f t="shared" si="5"/>
        <v>0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 t="str">
        <f t="shared" si="1"/>
        <v/>
      </c>
      <c r="I22" s="3" t="str">
        <f t="shared" si="2"/>
        <v/>
      </c>
      <c r="J22" s="3" t="str">
        <f t="shared" si="3"/>
        <v/>
      </c>
      <c r="K22" s="35">
        <f t="shared" si="4"/>
        <v>0</v>
      </c>
      <c r="L22" s="36">
        <f t="shared" si="5"/>
        <v>0</v>
      </c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 t="str">
        <f t="shared" si="1"/>
        <v/>
      </c>
      <c r="I23" s="3" t="str">
        <f t="shared" si="2"/>
        <v/>
      </c>
      <c r="J23" s="3" t="str">
        <f t="shared" si="3"/>
        <v/>
      </c>
      <c r="K23" s="35">
        <f t="shared" si="4"/>
        <v>0</v>
      </c>
      <c r="L23" s="36">
        <f t="shared" si="5"/>
        <v>0</v>
      </c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 t="str">
        <f t="shared" si="1"/>
        <v/>
      </c>
      <c r="I24" s="3" t="str">
        <f t="shared" si="2"/>
        <v/>
      </c>
      <c r="J24" s="3" t="str">
        <f t="shared" si="3"/>
        <v/>
      </c>
      <c r="K24" s="35">
        <f t="shared" si="4"/>
        <v>0</v>
      </c>
      <c r="L24" s="36">
        <f t="shared" si="5"/>
        <v>0</v>
      </c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 t="str">
        <f t="shared" si="1"/>
        <v/>
      </c>
      <c r="I25" s="3" t="str">
        <f t="shared" si="2"/>
        <v/>
      </c>
      <c r="J25" s="3" t="str">
        <f t="shared" si="3"/>
        <v/>
      </c>
      <c r="K25" s="35">
        <f t="shared" si="4"/>
        <v>0</v>
      </c>
      <c r="L25" s="36">
        <f t="shared" si="5"/>
        <v>0</v>
      </c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 t="str">
        <f t="shared" si="1"/>
        <v/>
      </c>
      <c r="I26" s="3" t="str">
        <f t="shared" si="2"/>
        <v/>
      </c>
      <c r="J26" s="3" t="str">
        <f t="shared" si="3"/>
        <v/>
      </c>
      <c r="K26" s="35">
        <f t="shared" si="4"/>
        <v>0</v>
      </c>
      <c r="L26" s="36">
        <f t="shared" si="5"/>
        <v>0</v>
      </c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 t="str">
        <f t="shared" si="1"/>
        <v/>
      </c>
      <c r="I27" s="3" t="str">
        <f t="shared" si="2"/>
        <v/>
      </c>
      <c r="J27" s="3" t="str">
        <f t="shared" si="3"/>
        <v/>
      </c>
      <c r="K27" s="35">
        <f t="shared" si="4"/>
        <v>0</v>
      </c>
      <c r="L27" s="36">
        <f t="shared" si="5"/>
        <v>0</v>
      </c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 t="str">
        <f t="shared" si="1"/>
        <v/>
      </c>
      <c r="I28" s="3" t="str">
        <f t="shared" si="2"/>
        <v/>
      </c>
      <c r="J28" s="3" t="str">
        <f t="shared" si="3"/>
        <v/>
      </c>
      <c r="K28" s="35">
        <f t="shared" si="4"/>
        <v>0</v>
      </c>
      <c r="L28" s="36">
        <f t="shared" si="5"/>
        <v>0</v>
      </c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 t="str">
        <f t="shared" si="1"/>
        <v/>
      </c>
      <c r="I29" s="3" t="str">
        <f t="shared" si="2"/>
        <v/>
      </c>
      <c r="J29" s="3" t="str">
        <f t="shared" si="3"/>
        <v/>
      </c>
      <c r="K29" s="35">
        <f t="shared" si="4"/>
        <v>0</v>
      </c>
      <c r="L29" s="36">
        <f t="shared" si="5"/>
        <v>0</v>
      </c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 t="str">
        <f t="shared" si="1"/>
        <v/>
      </c>
      <c r="I30" s="3" t="str">
        <f t="shared" si="2"/>
        <v/>
      </c>
      <c r="J30" s="3" t="str">
        <f t="shared" si="3"/>
        <v/>
      </c>
      <c r="K30" s="35">
        <f t="shared" si="4"/>
        <v>0</v>
      </c>
      <c r="L30" s="36">
        <f t="shared" si="5"/>
        <v>0</v>
      </c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 t="str">
        <f t="shared" si="1"/>
        <v/>
      </c>
      <c r="I31" s="3" t="str">
        <f t="shared" si="2"/>
        <v/>
      </c>
      <c r="J31" s="3" t="str">
        <f t="shared" si="3"/>
        <v/>
      </c>
      <c r="K31" s="35">
        <f t="shared" si="4"/>
        <v>0</v>
      </c>
      <c r="L31" s="36">
        <f t="shared" si="5"/>
        <v>0</v>
      </c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 t="str">
        <f t="shared" si="1"/>
        <v/>
      </c>
      <c r="I32" s="3" t="str">
        <f t="shared" si="2"/>
        <v/>
      </c>
      <c r="J32" s="3" t="str">
        <f t="shared" si="3"/>
        <v/>
      </c>
      <c r="K32" s="35">
        <f t="shared" si="4"/>
        <v>0</v>
      </c>
      <c r="L32" s="36">
        <f t="shared" si="5"/>
        <v>0</v>
      </c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 t="str">
        <f t="shared" si="1"/>
        <v/>
      </c>
      <c r="I33" s="3" t="str">
        <f t="shared" si="2"/>
        <v/>
      </c>
      <c r="J33" s="3" t="str">
        <f t="shared" si="3"/>
        <v/>
      </c>
      <c r="K33" s="35">
        <f t="shared" si="4"/>
        <v>0</v>
      </c>
      <c r="L33" s="36">
        <f t="shared" si="5"/>
        <v>0</v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 t="str">
        <f t="shared" si="1"/>
        <v/>
      </c>
      <c r="I34" s="3" t="str">
        <f t="shared" si="2"/>
        <v/>
      </c>
      <c r="J34" s="3" t="str">
        <f t="shared" si="3"/>
        <v/>
      </c>
      <c r="K34" s="35">
        <f t="shared" si="4"/>
        <v>0</v>
      </c>
      <c r="L34" s="36">
        <f t="shared" si="5"/>
        <v>0</v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 t="str">
        <f t="shared" si="1"/>
        <v/>
      </c>
      <c r="I35" s="3" t="str">
        <f t="shared" si="2"/>
        <v/>
      </c>
      <c r="J35" s="3" t="str">
        <f t="shared" si="3"/>
        <v/>
      </c>
      <c r="K35" s="35">
        <f t="shared" si="4"/>
        <v>0</v>
      </c>
      <c r="L35" s="36">
        <f t="shared" si="5"/>
        <v>0</v>
      </c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 t="str">
        <f t="shared" si="1"/>
        <v/>
      </c>
      <c r="I36" s="3" t="str">
        <f t="shared" si="2"/>
        <v/>
      </c>
      <c r="J36" s="3" t="str">
        <f t="shared" si="3"/>
        <v/>
      </c>
      <c r="K36" s="35">
        <f t="shared" si="4"/>
        <v>0</v>
      </c>
      <c r="L36" s="36">
        <f t="shared" si="5"/>
        <v>0</v>
      </c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 t="str">
        <f t="shared" si="1"/>
        <v/>
      </c>
      <c r="I37" s="3" t="str">
        <f t="shared" si="2"/>
        <v/>
      </c>
      <c r="J37" s="3" t="str">
        <f t="shared" si="3"/>
        <v/>
      </c>
      <c r="K37" s="35">
        <f t="shared" si="4"/>
        <v>0</v>
      </c>
      <c r="L37" s="36">
        <f t="shared" si="5"/>
        <v>0</v>
      </c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 t="str">
        <f t="shared" si="1"/>
        <v/>
      </c>
      <c r="I38" s="3" t="str">
        <f t="shared" si="2"/>
        <v/>
      </c>
      <c r="J38" s="3" t="str">
        <f t="shared" si="3"/>
        <v/>
      </c>
      <c r="K38" s="35">
        <f t="shared" si="4"/>
        <v>0</v>
      </c>
      <c r="L38" s="36">
        <f t="shared" si="5"/>
        <v>0</v>
      </c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 t="str">
        <f t="shared" si="1"/>
        <v/>
      </c>
      <c r="I39" s="3" t="str">
        <f t="shared" si="2"/>
        <v/>
      </c>
      <c r="J39" s="3" t="str">
        <f t="shared" si="3"/>
        <v/>
      </c>
      <c r="K39" s="35">
        <f t="shared" si="4"/>
        <v>0</v>
      </c>
      <c r="L39" s="36">
        <f t="shared" si="5"/>
        <v>0</v>
      </c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 t="str">
        <f t="shared" si="1"/>
        <v/>
      </c>
      <c r="I40" s="3" t="str">
        <f t="shared" si="2"/>
        <v/>
      </c>
      <c r="J40" s="3" t="str">
        <f t="shared" si="3"/>
        <v/>
      </c>
      <c r="K40" s="35">
        <f t="shared" si="4"/>
        <v>0</v>
      </c>
      <c r="L40" s="36">
        <f t="shared" si="5"/>
        <v>0</v>
      </c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 t="str">
        <f t="shared" si="1"/>
        <v/>
      </c>
      <c r="I41" s="3" t="str">
        <f t="shared" si="2"/>
        <v/>
      </c>
      <c r="J41" s="3" t="str">
        <f t="shared" si="3"/>
        <v/>
      </c>
      <c r="K41" s="35">
        <f t="shared" si="4"/>
        <v>0</v>
      </c>
      <c r="L41" s="36">
        <f t="shared" si="5"/>
        <v>0</v>
      </c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 t="str">
        <f t="shared" si="1"/>
        <v/>
      </c>
      <c r="I42" s="3" t="str">
        <f t="shared" si="2"/>
        <v/>
      </c>
      <c r="J42" s="3" t="str">
        <f t="shared" si="3"/>
        <v/>
      </c>
      <c r="K42" s="35">
        <f t="shared" si="4"/>
        <v>0</v>
      </c>
      <c r="L42" s="36">
        <f t="shared" si="5"/>
        <v>0</v>
      </c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 t="str">
        <f t="shared" si="1"/>
        <v/>
      </c>
      <c r="I43" s="3" t="str">
        <f t="shared" si="2"/>
        <v/>
      </c>
      <c r="J43" s="3" t="str">
        <f t="shared" si="3"/>
        <v/>
      </c>
      <c r="K43" s="35">
        <f t="shared" si="4"/>
        <v>0</v>
      </c>
      <c r="L43" s="36">
        <f t="shared" si="5"/>
        <v>0</v>
      </c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 t="str">
        <f t="shared" si="1"/>
        <v/>
      </c>
      <c r="I44" s="3" t="str">
        <f t="shared" si="2"/>
        <v/>
      </c>
      <c r="J44" s="3" t="str">
        <f t="shared" si="3"/>
        <v/>
      </c>
      <c r="K44" s="35">
        <f t="shared" si="4"/>
        <v>0</v>
      </c>
      <c r="L44" s="36">
        <f t="shared" si="5"/>
        <v>0</v>
      </c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 t="str">
        <f t="shared" si="1"/>
        <v/>
      </c>
      <c r="I45" s="3" t="str">
        <f t="shared" si="2"/>
        <v/>
      </c>
      <c r="J45" s="3" t="str">
        <f t="shared" si="3"/>
        <v/>
      </c>
      <c r="K45" s="35">
        <f t="shared" si="4"/>
        <v>0</v>
      </c>
      <c r="L45" s="36">
        <f t="shared" si="5"/>
        <v>0</v>
      </c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 t="str">
        <f t="shared" si="1"/>
        <v/>
      </c>
      <c r="I46" s="3" t="str">
        <f t="shared" si="2"/>
        <v/>
      </c>
      <c r="J46" s="3" t="str">
        <f t="shared" si="3"/>
        <v/>
      </c>
      <c r="K46" s="35">
        <f t="shared" si="4"/>
        <v>0</v>
      </c>
      <c r="L46" s="36">
        <f t="shared" si="5"/>
        <v>0</v>
      </c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 t="str">
        <f t="shared" si="1"/>
        <v/>
      </c>
      <c r="I47" s="3" t="str">
        <f t="shared" si="2"/>
        <v/>
      </c>
      <c r="J47" s="3" t="str">
        <f t="shared" si="3"/>
        <v/>
      </c>
      <c r="K47" s="35">
        <f t="shared" si="4"/>
        <v>0</v>
      </c>
      <c r="L47" s="36">
        <f t="shared" si="5"/>
        <v>0</v>
      </c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 t="str">
        <f t="shared" si="1"/>
        <v/>
      </c>
      <c r="I48" s="3" t="str">
        <f t="shared" si="2"/>
        <v/>
      </c>
      <c r="J48" s="3" t="str">
        <f t="shared" si="3"/>
        <v/>
      </c>
      <c r="K48" s="35">
        <f t="shared" si="4"/>
        <v>0</v>
      </c>
      <c r="L48" s="36">
        <f t="shared" si="5"/>
        <v>0</v>
      </c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 t="str">
        <f t="shared" si="1"/>
        <v/>
      </c>
      <c r="I49" s="3" t="str">
        <f t="shared" si="2"/>
        <v/>
      </c>
      <c r="J49" s="3" t="str">
        <f t="shared" si="3"/>
        <v/>
      </c>
      <c r="K49" s="35">
        <f t="shared" si="4"/>
        <v>0</v>
      </c>
      <c r="L49" s="36">
        <f t="shared" si="5"/>
        <v>0</v>
      </c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 t="str">
        <f t="shared" si="1"/>
        <v/>
      </c>
      <c r="I50" s="3" t="str">
        <f t="shared" si="2"/>
        <v/>
      </c>
      <c r="J50" s="3" t="str">
        <f t="shared" si="3"/>
        <v/>
      </c>
      <c r="K50" s="35">
        <f t="shared" si="4"/>
        <v>0</v>
      </c>
      <c r="L50" s="36">
        <f t="shared" si="5"/>
        <v>0</v>
      </c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 t="str">
        <f t="shared" si="1"/>
        <v/>
      </c>
      <c r="I51" s="3" t="str">
        <f t="shared" si="2"/>
        <v/>
      </c>
      <c r="J51" s="3" t="str">
        <f t="shared" si="3"/>
        <v/>
      </c>
      <c r="K51" s="35">
        <f t="shared" si="4"/>
        <v>0</v>
      </c>
      <c r="L51" s="36">
        <f t="shared" si="5"/>
        <v>0</v>
      </c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 t="str">
        <f t="shared" si="1"/>
        <v/>
      </c>
      <c r="I52" s="3" t="str">
        <f t="shared" si="2"/>
        <v/>
      </c>
      <c r="J52" s="3" t="str">
        <f t="shared" si="3"/>
        <v/>
      </c>
      <c r="K52" s="35">
        <f t="shared" si="4"/>
        <v>0</v>
      </c>
      <c r="L52" s="36">
        <f t="shared" si="5"/>
        <v>0</v>
      </c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 t="str">
        <f t="shared" si="1"/>
        <v/>
      </c>
      <c r="I53" s="3" t="str">
        <f t="shared" si="2"/>
        <v/>
      </c>
      <c r="J53" s="3" t="str">
        <f t="shared" si="3"/>
        <v/>
      </c>
      <c r="K53" s="35">
        <f t="shared" si="4"/>
        <v>0</v>
      </c>
      <c r="L53" s="36">
        <f t="shared" si="5"/>
        <v>0</v>
      </c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 t="str">
        <f t="shared" si="1"/>
        <v/>
      </c>
      <c r="I54" s="3" t="str">
        <f t="shared" si="2"/>
        <v/>
      </c>
      <c r="J54" s="3" t="str">
        <f t="shared" si="3"/>
        <v/>
      </c>
      <c r="K54" s="35">
        <f t="shared" si="4"/>
        <v>0</v>
      </c>
      <c r="L54" s="36">
        <f t="shared" si="5"/>
        <v>0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 t="str">
        <f t="shared" si="1"/>
        <v/>
      </c>
      <c r="I55" s="3" t="str">
        <f t="shared" si="2"/>
        <v/>
      </c>
      <c r="J55" s="3" t="str">
        <f t="shared" si="3"/>
        <v/>
      </c>
      <c r="K55" s="35">
        <f t="shared" si="4"/>
        <v>0</v>
      </c>
      <c r="L55" s="36">
        <f t="shared" si="5"/>
        <v>0</v>
      </c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 t="str">
        <f t="shared" si="1"/>
        <v/>
      </c>
      <c r="I56" s="3" t="str">
        <f t="shared" si="2"/>
        <v/>
      </c>
      <c r="J56" s="3" t="str">
        <f t="shared" si="3"/>
        <v/>
      </c>
      <c r="K56" s="35">
        <f t="shared" si="4"/>
        <v>0</v>
      </c>
      <c r="L56" s="36">
        <f t="shared" si="5"/>
        <v>0</v>
      </c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 t="str">
        <f t="shared" si="1"/>
        <v/>
      </c>
      <c r="I57" s="3" t="str">
        <f t="shared" si="2"/>
        <v/>
      </c>
      <c r="J57" s="3" t="str">
        <f t="shared" si="3"/>
        <v/>
      </c>
      <c r="K57" s="35">
        <f t="shared" si="4"/>
        <v>0</v>
      </c>
      <c r="L57" s="36">
        <f t="shared" si="5"/>
        <v>0</v>
      </c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 t="str">
        <f t="shared" si="1"/>
        <v/>
      </c>
      <c r="I58" s="3" t="str">
        <f t="shared" si="2"/>
        <v/>
      </c>
      <c r="J58" s="3" t="str">
        <f t="shared" si="3"/>
        <v/>
      </c>
      <c r="K58" s="35">
        <f t="shared" si="4"/>
        <v>0</v>
      </c>
      <c r="L58" s="36">
        <f t="shared" si="5"/>
        <v>0</v>
      </c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 t="str">
        <f t="shared" si="1"/>
        <v/>
      </c>
      <c r="I59" s="3" t="str">
        <f t="shared" si="2"/>
        <v/>
      </c>
      <c r="J59" s="3" t="str">
        <f t="shared" si="3"/>
        <v/>
      </c>
      <c r="K59" s="35">
        <f t="shared" si="4"/>
        <v>0</v>
      </c>
      <c r="L59" s="36">
        <f t="shared" si="5"/>
        <v>0</v>
      </c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 t="str">
        <f t="shared" si="1"/>
        <v/>
      </c>
      <c r="I60" s="3" t="str">
        <f t="shared" si="2"/>
        <v/>
      </c>
      <c r="J60" s="3" t="str">
        <f t="shared" si="3"/>
        <v/>
      </c>
      <c r="K60" s="35">
        <f t="shared" si="4"/>
        <v>0</v>
      </c>
      <c r="L60" s="36">
        <f t="shared" si="5"/>
        <v>0</v>
      </c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 t="str">
        <f t="shared" si="1"/>
        <v/>
      </c>
      <c r="I61" s="3" t="str">
        <f t="shared" si="2"/>
        <v/>
      </c>
      <c r="J61" s="3" t="str">
        <f t="shared" si="3"/>
        <v/>
      </c>
      <c r="K61" s="35">
        <f t="shared" si="4"/>
        <v>0</v>
      </c>
      <c r="L61" s="36">
        <f t="shared" si="5"/>
        <v>0</v>
      </c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 t="str">
        <f t="shared" si="1"/>
        <v/>
      </c>
      <c r="I62" s="3" t="str">
        <f t="shared" si="2"/>
        <v/>
      </c>
      <c r="J62" s="3" t="str">
        <f t="shared" si="3"/>
        <v/>
      </c>
      <c r="K62" s="35">
        <f t="shared" si="4"/>
        <v>0</v>
      </c>
      <c r="L62" s="36">
        <f t="shared" si="5"/>
        <v>0</v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 t="str">
        <f t="shared" si="1"/>
        <v/>
      </c>
      <c r="I63" s="3" t="str">
        <f t="shared" si="2"/>
        <v/>
      </c>
      <c r="J63" s="3" t="str">
        <f t="shared" si="3"/>
        <v/>
      </c>
      <c r="K63" s="35">
        <f t="shared" si="4"/>
        <v>0</v>
      </c>
      <c r="L63" s="36">
        <f t="shared" si="5"/>
        <v>0</v>
      </c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 t="str">
        <f t="shared" si="1"/>
        <v/>
      </c>
      <c r="I64" s="3" t="str">
        <f t="shared" si="2"/>
        <v/>
      </c>
      <c r="J64" s="3" t="str">
        <f t="shared" si="3"/>
        <v/>
      </c>
      <c r="K64" s="35">
        <f t="shared" si="4"/>
        <v>0</v>
      </c>
      <c r="L64" s="36">
        <f t="shared" si="5"/>
        <v>0</v>
      </c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 t="str">
        <f t="shared" si="1"/>
        <v/>
      </c>
      <c r="I65" s="3" t="str">
        <f t="shared" si="2"/>
        <v/>
      </c>
      <c r="J65" s="3" t="str">
        <f t="shared" si="3"/>
        <v/>
      </c>
      <c r="K65" s="35">
        <f t="shared" si="4"/>
        <v>0</v>
      </c>
      <c r="L65" s="36">
        <f t="shared" si="5"/>
        <v>0</v>
      </c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 t="str">
        <f t="shared" si="1"/>
        <v/>
      </c>
      <c r="I66" s="3" t="str">
        <f t="shared" si="2"/>
        <v/>
      </c>
      <c r="J66" s="3" t="str">
        <f t="shared" si="3"/>
        <v/>
      </c>
      <c r="K66" s="35">
        <f t="shared" si="4"/>
        <v>0</v>
      </c>
      <c r="L66" s="36">
        <f t="shared" si="5"/>
        <v>0</v>
      </c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 t="str">
        <f t="shared" si="1"/>
        <v/>
      </c>
      <c r="I67" s="3" t="str">
        <f t="shared" si="2"/>
        <v/>
      </c>
      <c r="J67" s="3" t="str">
        <f t="shared" si="3"/>
        <v/>
      </c>
      <c r="K67" s="35">
        <f t="shared" si="4"/>
        <v>0</v>
      </c>
      <c r="L67" s="36">
        <f t="shared" si="5"/>
        <v>0</v>
      </c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 t="str">
        <f t="shared" si="1"/>
        <v/>
      </c>
      <c r="I68" s="3" t="str">
        <f t="shared" si="2"/>
        <v/>
      </c>
      <c r="J68" s="3" t="str">
        <f t="shared" si="3"/>
        <v/>
      </c>
      <c r="K68" s="35">
        <f t="shared" si="4"/>
        <v>0</v>
      </c>
      <c r="L68" s="36">
        <f t="shared" si="5"/>
        <v>0</v>
      </c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 t="str">
        <f t="shared" si="1"/>
        <v/>
      </c>
      <c r="I69" s="3" t="str">
        <f t="shared" si="2"/>
        <v/>
      </c>
      <c r="J69" s="3" t="str">
        <f t="shared" si="3"/>
        <v/>
      </c>
      <c r="K69" s="35">
        <f t="shared" si="4"/>
        <v>0</v>
      </c>
      <c r="L69" s="36">
        <f t="shared" si="5"/>
        <v>0</v>
      </c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 t="str">
        <f t="shared" si="1"/>
        <v/>
      </c>
      <c r="I70" s="3" t="str">
        <f t="shared" si="2"/>
        <v/>
      </c>
      <c r="J70" s="3" t="str">
        <f t="shared" si="3"/>
        <v/>
      </c>
      <c r="K70" s="35">
        <f t="shared" si="4"/>
        <v>0</v>
      </c>
      <c r="L70" s="36">
        <f t="shared" si="5"/>
        <v>0</v>
      </c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 t="str">
        <f t="shared" si="1"/>
        <v/>
      </c>
      <c r="I71" s="3" t="str">
        <f t="shared" si="2"/>
        <v/>
      </c>
      <c r="J71" s="3" t="str">
        <f t="shared" si="3"/>
        <v/>
      </c>
      <c r="K71" s="35">
        <f t="shared" si="4"/>
        <v>0</v>
      </c>
      <c r="L71" s="36">
        <f t="shared" si="5"/>
        <v>0</v>
      </c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 t="str">
        <f t="shared" si="1"/>
        <v/>
      </c>
      <c r="I72" s="3" t="str">
        <f t="shared" si="2"/>
        <v/>
      </c>
      <c r="J72" s="3" t="str">
        <f t="shared" si="3"/>
        <v/>
      </c>
      <c r="K72" s="35">
        <f t="shared" si="4"/>
        <v>0</v>
      </c>
      <c r="L72" s="36">
        <f t="shared" si="5"/>
        <v>0</v>
      </c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 t="str">
        <f t="shared" si="1"/>
        <v/>
      </c>
      <c r="I73" s="3" t="str">
        <f t="shared" si="2"/>
        <v/>
      </c>
      <c r="J73" s="3" t="str">
        <f t="shared" si="3"/>
        <v/>
      </c>
      <c r="K73" s="35">
        <f t="shared" si="4"/>
        <v>0</v>
      </c>
      <c r="L73" s="36">
        <f t="shared" si="5"/>
        <v>0</v>
      </c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 t="str">
        <f t="shared" si="1"/>
        <v/>
      </c>
      <c r="I74" s="3" t="str">
        <f t="shared" si="2"/>
        <v/>
      </c>
      <c r="J74" s="3" t="str">
        <f t="shared" si="3"/>
        <v/>
      </c>
      <c r="K74" s="35">
        <f t="shared" si="4"/>
        <v>0</v>
      </c>
      <c r="L74" s="36">
        <f t="shared" si="5"/>
        <v>0</v>
      </c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 t="str">
        <f t="shared" si="1"/>
        <v/>
      </c>
      <c r="I75" s="3" t="str">
        <f t="shared" si="2"/>
        <v/>
      </c>
      <c r="J75" s="3" t="str">
        <f t="shared" si="3"/>
        <v/>
      </c>
      <c r="K75" s="35">
        <f t="shared" si="4"/>
        <v>0</v>
      </c>
      <c r="L75" s="36">
        <f t="shared" si="5"/>
        <v>0</v>
      </c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 t="str">
        <f t="shared" si="1"/>
        <v/>
      </c>
      <c r="I76" s="3" t="str">
        <f t="shared" si="2"/>
        <v/>
      </c>
      <c r="J76" s="3" t="str">
        <f t="shared" si="3"/>
        <v/>
      </c>
      <c r="K76" s="35">
        <f t="shared" si="4"/>
        <v>0</v>
      </c>
      <c r="L76" s="36">
        <f t="shared" si="5"/>
        <v>0</v>
      </c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 t="str">
        <f t="shared" si="1"/>
        <v/>
      </c>
      <c r="I77" s="3" t="str">
        <f t="shared" si="2"/>
        <v/>
      </c>
      <c r="J77" s="3" t="str">
        <f t="shared" si="3"/>
        <v/>
      </c>
      <c r="K77" s="35">
        <f t="shared" si="4"/>
        <v>0</v>
      </c>
      <c r="L77" s="36">
        <f t="shared" si="5"/>
        <v>0</v>
      </c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 t="str">
        <f t="shared" si="1"/>
        <v/>
      </c>
      <c r="I78" s="3" t="str">
        <f t="shared" si="2"/>
        <v/>
      </c>
      <c r="J78" s="3" t="str">
        <f t="shared" si="3"/>
        <v/>
      </c>
      <c r="K78" s="35">
        <f t="shared" si="4"/>
        <v>0</v>
      </c>
      <c r="L78" s="36">
        <f t="shared" si="5"/>
        <v>0</v>
      </c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 t="str">
        <f t="shared" si="1"/>
        <v/>
      </c>
      <c r="I79" s="3" t="str">
        <f t="shared" si="2"/>
        <v/>
      </c>
      <c r="J79" s="3" t="str">
        <f t="shared" si="3"/>
        <v/>
      </c>
      <c r="K79" s="35">
        <f t="shared" si="4"/>
        <v>0</v>
      </c>
      <c r="L79" s="36">
        <f t="shared" si="5"/>
        <v>0</v>
      </c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 t="str">
        <f t="shared" si="1"/>
        <v/>
      </c>
      <c r="I80" s="3" t="str">
        <f t="shared" si="2"/>
        <v/>
      </c>
      <c r="J80" s="3" t="str">
        <f t="shared" si="3"/>
        <v/>
      </c>
      <c r="K80" s="35">
        <f t="shared" si="4"/>
        <v>0</v>
      </c>
      <c r="L80" s="36">
        <f t="shared" si="5"/>
        <v>0</v>
      </c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 t="str">
        <f t="shared" si="1"/>
        <v/>
      </c>
      <c r="I81" s="3" t="str">
        <f t="shared" si="2"/>
        <v/>
      </c>
      <c r="J81" s="3" t="str">
        <f t="shared" si="3"/>
        <v/>
      </c>
      <c r="K81" s="35">
        <f t="shared" si="4"/>
        <v>0</v>
      </c>
      <c r="L81" s="36">
        <f t="shared" si="5"/>
        <v>0</v>
      </c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 t="str">
        <f t="shared" si="1"/>
        <v/>
      </c>
      <c r="I82" s="3" t="str">
        <f t="shared" si="2"/>
        <v/>
      </c>
      <c r="J82" s="3" t="str">
        <f t="shared" si="3"/>
        <v/>
      </c>
      <c r="K82" s="35">
        <f t="shared" si="4"/>
        <v>0</v>
      </c>
      <c r="L82" s="36">
        <f t="shared" si="5"/>
        <v>0</v>
      </c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 t="str">
        <f t="shared" si="1"/>
        <v/>
      </c>
      <c r="I83" s="3" t="str">
        <f t="shared" si="2"/>
        <v/>
      </c>
      <c r="J83" s="3" t="str">
        <f t="shared" si="3"/>
        <v/>
      </c>
      <c r="K83" s="35">
        <f t="shared" si="4"/>
        <v>0</v>
      </c>
      <c r="L83" s="36">
        <f t="shared" si="5"/>
        <v>0</v>
      </c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 t="str">
        <f t="shared" si="1"/>
        <v/>
      </c>
      <c r="I84" s="3" t="str">
        <f t="shared" si="2"/>
        <v/>
      </c>
      <c r="J84" s="3" t="str">
        <f t="shared" si="3"/>
        <v/>
      </c>
      <c r="K84" s="35">
        <f t="shared" si="4"/>
        <v>0</v>
      </c>
      <c r="L84" s="36">
        <f t="shared" si="5"/>
        <v>0</v>
      </c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 t="str">
        <f t="shared" si="1"/>
        <v/>
      </c>
      <c r="I85" s="3" t="str">
        <f t="shared" si="2"/>
        <v/>
      </c>
      <c r="J85" s="3" t="str">
        <f t="shared" si="3"/>
        <v/>
      </c>
      <c r="K85" s="35">
        <f t="shared" si="4"/>
        <v>0</v>
      </c>
      <c r="L85" s="36">
        <f t="shared" si="5"/>
        <v>0</v>
      </c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 t="str">
        <f t="shared" si="1"/>
        <v/>
      </c>
      <c r="I86" s="3" t="str">
        <f t="shared" si="2"/>
        <v/>
      </c>
      <c r="J86" s="3" t="str">
        <f t="shared" si="3"/>
        <v/>
      </c>
      <c r="K86" s="35">
        <f t="shared" si="4"/>
        <v>0</v>
      </c>
      <c r="L86" s="36">
        <f t="shared" si="5"/>
        <v>0</v>
      </c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 t="str">
        <f t="shared" si="1"/>
        <v/>
      </c>
      <c r="I87" s="3" t="str">
        <f t="shared" si="2"/>
        <v/>
      </c>
      <c r="J87" s="3" t="str">
        <f t="shared" si="3"/>
        <v/>
      </c>
      <c r="K87" s="35">
        <f t="shared" si="4"/>
        <v>0</v>
      </c>
      <c r="L87" s="36">
        <f t="shared" si="5"/>
        <v>0</v>
      </c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 t="str">
        <f t="shared" si="1"/>
        <v/>
      </c>
      <c r="I88" s="3" t="str">
        <f t="shared" si="2"/>
        <v/>
      </c>
      <c r="J88" s="3" t="str">
        <f t="shared" si="3"/>
        <v/>
      </c>
      <c r="K88" s="35">
        <f t="shared" si="4"/>
        <v>0</v>
      </c>
      <c r="L88" s="36">
        <f t="shared" si="5"/>
        <v>0</v>
      </c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 t="str">
        <f t="shared" si="1"/>
        <v/>
      </c>
      <c r="I89" s="3" t="str">
        <f t="shared" si="2"/>
        <v/>
      </c>
      <c r="J89" s="3" t="str">
        <f t="shared" si="3"/>
        <v/>
      </c>
      <c r="K89" s="35">
        <f t="shared" si="4"/>
        <v>0</v>
      </c>
      <c r="L89" s="36">
        <f t="shared" si="5"/>
        <v>0</v>
      </c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 t="str">
        <f t="shared" si="1"/>
        <v/>
      </c>
      <c r="I90" s="3" t="str">
        <f t="shared" si="2"/>
        <v/>
      </c>
      <c r="J90" s="3" t="str">
        <f t="shared" si="3"/>
        <v/>
      </c>
      <c r="K90" s="35">
        <f t="shared" si="4"/>
        <v>0</v>
      </c>
      <c r="L90" s="36">
        <f t="shared" si="5"/>
        <v>0</v>
      </c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 t="str">
        <f t="shared" si="1"/>
        <v/>
      </c>
      <c r="I91" s="3" t="str">
        <f t="shared" si="2"/>
        <v/>
      </c>
      <c r="J91" s="3" t="str">
        <f t="shared" si="3"/>
        <v/>
      </c>
      <c r="K91" s="35">
        <f t="shared" si="4"/>
        <v>0</v>
      </c>
      <c r="L91" s="36">
        <f t="shared" si="5"/>
        <v>0</v>
      </c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 t="str">
        <f t="shared" si="1"/>
        <v/>
      </c>
      <c r="I92" s="3" t="str">
        <f t="shared" si="2"/>
        <v/>
      </c>
      <c r="J92" s="3" t="str">
        <f t="shared" si="3"/>
        <v/>
      </c>
      <c r="K92" s="35">
        <f t="shared" si="4"/>
        <v>0</v>
      </c>
      <c r="L92" s="36">
        <f t="shared" si="5"/>
        <v>0</v>
      </c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 t="str">
        <f t="shared" si="1"/>
        <v/>
      </c>
      <c r="I93" s="3" t="str">
        <f t="shared" si="2"/>
        <v/>
      </c>
      <c r="J93" s="3" t="str">
        <f t="shared" si="3"/>
        <v/>
      </c>
      <c r="K93" s="35">
        <f t="shared" si="4"/>
        <v>0</v>
      </c>
      <c r="L93" s="36">
        <f t="shared" si="5"/>
        <v>0</v>
      </c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 t="str">
        <f t="shared" si="1"/>
        <v/>
      </c>
      <c r="I94" s="3" t="str">
        <f t="shared" si="2"/>
        <v/>
      </c>
      <c r="J94" s="3" t="str">
        <f t="shared" si="3"/>
        <v/>
      </c>
      <c r="K94" s="35">
        <f t="shared" si="4"/>
        <v>0</v>
      </c>
      <c r="L94" s="36">
        <f t="shared" si="5"/>
        <v>0</v>
      </c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 t="str">
        <f t="shared" si="1"/>
        <v/>
      </c>
      <c r="I95" s="3" t="str">
        <f t="shared" si="2"/>
        <v/>
      </c>
      <c r="J95" s="3" t="str">
        <f t="shared" si="3"/>
        <v/>
      </c>
      <c r="K95" s="35">
        <f t="shared" si="4"/>
        <v>0</v>
      </c>
      <c r="L95" s="36">
        <f t="shared" si="5"/>
        <v>0</v>
      </c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 t="str">
        <f t="shared" si="1"/>
        <v/>
      </c>
      <c r="I96" s="3" t="str">
        <f t="shared" si="2"/>
        <v/>
      </c>
      <c r="J96" s="3" t="str">
        <f t="shared" si="3"/>
        <v/>
      </c>
      <c r="K96" s="35">
        <f t="shared" si="4"/>
        <v>0</v>
      </c>
      <c r="L96" s="36">
        <f t="shared" si="5"/>
        <v>0</v>
      </c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 t="str">
        <f t="shared" si="1"/>
        <v/>
      </c>
      <c r="I97" s="3" t="str">
        <f t="shared" si="2"/>
        <v/>
      </c>
      <c r="J97" s="3" t="str">
        <f t="shared" si="3"/>
        <v/>
      </c>
      <c r="K97" s="35">
        <f t="shared" si="4"/>
        <v>0</v>
      </c>
      <c r="L97" s="36">
        <f t="shared" si="5"/>
        <v>0</v>
      </c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 t="str">
        <f t="shared" si="1"/>
        <v/>
      </c>
      <c r="I98" s="3" t="str">
        <f t="shared" si="2"/>
        <v/>
      </c>
      <c r="J98" s="3" t="str">
        <f t="shared" si="3"/>
        <v/>
      </c>
      <c r="K98" s="35">
        <f t="shared" si="4"/>
        <v>0</v>
      </c>
      <c r="L98" s="36">
        <f t="shared" si="5"/>
        <v>0</v>
      </c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 t="str">
        <f t="shared" si="1"/>
        <v/>
      </c>
      <c r="I99" s="3" t="str">
        <f t="shared" si="2"/>
        <v/>
      </c>
      <c r="J99" s="3" t="str">
        <f t="shared" si="3"/>
        <v/>
      </c>
      <c r="K99" s="35">
        <f t="shared" si="4"/>
        <v>0</v>
      </c>
      <c r="L99" s="36">
        <f t="shared" si="5"/>
        <v>0</v>
      </c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 t="str">
        <f t="shared" si="1"/>
        <v/>
      </c>
      <c r="I100" s="3" t="str">
        <f t="shared" si="2"/>
        <v/>
      </c>
      <c r="J100" s="3" t="str">
        <f t="shared" si="3"/>
        <v/>
      </c>
      <c r="K100" s="35">
        <f t="shared" si="4"/>
        <v>0</v>
      </c>
      <c r="L100" s="36">
        <f t="shared" si="5"/>
        <v>0</v>
      </c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 t="str">
        <f t="shared" si="1"/>
        <v/>
      </c>
      <c r="I101" s="3" t="str">
        <f t="shared" si="2"/>
        <v/>
      </c>
      <c r="J101" s="3" t="str">
        <f t="shared" si="3"/>
        <v/>
      </c>
      <c r="K101" s="35">
        <f t="shared" si="4"/>
        <v>0</v>
      </c>
      <c r="L101" s="36">
        <f t="shared" si="5"/>
        <v>0</v>
      </c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 t="str">
        <f t="shared" si="1"/>
        <v/>
      </c>
      <c r="I102" s="3" t="str">
        <f t="shared" si="2"/>
        <v/>
      </c>
      <c r="J102" s="3" t="str">
        <f t="shared" si="3"/>
        <v/>
      </c>
      <c r="K102" s="35">
        <f t="shared" si="4"/>
        <v>0</v>
      </c>
      <c r="L102" s="36">
        <f t="shared" si="5"/>
        <v>0</v>
      </c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 t="str">
        <f t="shared" si="1"/>
        <v/>
      </c>
      <c r="I103" s="3" t="str">
        <f t="shared" si="2"/>
        <v/>
      </c>
      <c r="J103" s="3" t="str">
        <f t="shared" si="3"/>
        <v/>
      </c>
      <c r="K103" s="35">
        <f t="shared" si="4"/>
        <v>0</v>
      </c>
      <c r="L103" s="36">
        <f t="shared" si="5"/>
        <v>0</v>
      </c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 t="str">
        <f t="shared" si="1"/>
        <v/>
      </c>
      <c r="I104" s="3" t="str">
        <f t="shared" si="2"/>
        <v/>
      </c>
      <c r="J104" s="3" t="str">
        <f t="shared" si="3"/>
        <v/>
      </c>
      <c r="K104" s="35">
        <f t="shared" si="4"/>
        <v>0</v>
      </c>
      <c r="L104" s="36">
        <f t="shared" si="5"/>
        <v>0</v>
      </c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 t="str">
        <f t="shared" si="1"/>
        <v/>
      </c>
      <c r="I105" s="3" t="str">
        <f t="shared" si="2"/>
        <v/>
      </c>
      <c r="J105" s="3" t="str">
        <f t="shared" si="3"/>
        <v/>
      </c>
      <c r="K105" s="35">
        <f t="shared" si="4"/>
        <v>0</v>
      </c>
      <c r="L105" s="36">
        <f t="shared" si="5"/>
        <v>0</v>
      </c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 t="str">
        <f t="shared" si="1"/>
        <v/>
      </c>
      <c r="I106" s="3" t="str">
        <f t="shared" si="2"/>
        <v/>
      </c>
      <c r="J106" s="3" t="str">
        <f t="shared" si="3"/>
        <v/>
      </c>
      <c r="K106" s="35">
        <f t="shared" si="4"/>
        <v>0</v>
      </c>
      <c r="L106" s="36">
        <f t="shared" si="5"/>
        <v>0</v>
      </c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 t="str">
        <f t="shared" si="1"/>
        <v/>
      </c>
      <c r="I107" s="3" t="str">
        <f t="shared" si="2"/>
        <v/>
      </c>
      <c r="J107" s="3" t="str">
        <f t="shared" si="3"/>
        <v/>
      </c>
      <c r="K107" s="35">
        <f t="shared" si="4"/>
        <v>0</v>
      </c>
      <c r="L107" s="36">
        <f t="shared" si="5"/>
        <v>0</v>
      </c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 t="str">
        <f t="shared" si="1"/>
        <v/>
      </c>
      <c r="I108" s="3" t="str">
        <f t="shared" si="2"/>
        <v/>
      </c>
      <c r="J108" s="3" t="str">
        <f t="shared" si="3"/>
        <v/>
      </c>
      <c r="K108" s="35">
        <f t="shared" si="4"/>
        <v>0</v>
      </c>
      <c r="L108" s="36">
        <f t="shared" si="5"/>
        <v>0</v>
      </c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 t="str">
        <f t="shared" si="1"/>
        <v/>
      </c>
      <c r="I109" s="3" t="str">
        <f t="shared" si="2"/>
        <v/>
      </c>
      <c r="J109" s="3" t="str">
        <f t="shared" si="3"/>
        <v/>
      </c>
      <c r="K109" s="35">
        <f t="shared" si="4"/>
        <v>0</v>
      </c>
      <c r="L109" s="36">
        <f t="shared" si="5"/>
        <v>0</v>
      </c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 t="str">
        <f t="shared" si="1"/>
        <v/>
      </c>
      <c r="I110" s="3" t="str">
        <f t="shared" si="2"/>
        <v/>
      </c>
      <c r="J110" s="3" t="str">
        <f t="shared" si="3"/>
        <v/>
      </c>
      <c r="K110" s="35">
        <f t="shared" si="4"/>
        <v>0</v>
      </c>
      <c r="L110" s="36">
        <f t="shared" si="5"/>
        <v>0</v>
      </c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 t="str">
        <f t="shared" si="1"/>
        <v/>
      </c>
      <c r="I111" s="3" t="str">
        <f t="shared" si="2"/>
        <v/>
      </c>
      <c r="J111" s="3" t="str">
        <f t="shared" si="3"/>
        <v/>
      </c>
      <c r="K111" s="35">
        <f t="shared" si="4"/>
        <v>0</v>
      </c>
      <c r="L111" s="36">
        <f t="shared" si="5"/>
        <v>0</v>
      </c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 t="str">
        <f t="shared" si="1"/>
        <v/>
      </c>
      <c r="I112" s="3" t="str">
        <f t="shared" si="2"/>
        <v/>
      </c>
      <c r="J112" s="3" t="str">
        <f t="shared" si="3"/>
        <v/>
      </c>
      <c r="K112" s="35">
        <f t="shared" si="4"/>
        <v>0</v>
      </c>
      <c r="L112" s="36">
        <f t="shared" si="5"/>
        <v>0</v>
      </c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 t="str">
        <f t="shared" si="1"/>
        <v/>
      </c>
      <c r="I113" s="3" t="str">
        <f t="shared" si="2"/>
        <v/>
      </c>
      <c r="J113" s="3" t="str">
        <f t="shared" si="3"/>
        <v/>
      </c>
      <c r="K113" s="35">
        <f t="shared" si="4"/>
        <v>0</v>
      </c>
      <c r="L113" s="36">
        <f t="shared" si="5"/>
        <v>0</v>
      </c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 t="str">
        <f t="shared" si="1"/>
        <v/>
      </c>
      <c r="I114" s="3" t="str">
        <f t="shared" si="2"/>
        <v/>
      </c>
      <c r="J114" s="3" t="str">
        <f t="shared" si="3"/>
        <v/>
      </c>
      <c r="K114" s="35">
        <f t="shared" si="4"/>
        <v>0</v>
      </c>
      <c r="L114" s="36">
        <f t="shared" si="5"/>
        <v>0</v>
      </c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 t="str">
        <f t="shared" si="1"/>
        <v/>
      </c>
      <c r="I115" s="3" t="str">
        <f t="shared" si="2"/>
        <v/>
      </c>
      <c r="J115" s="3" t="str">
        <f t="shared" si="3"/>
        <v/>
      </c>
      <c r="K115" s="35">
        <f t="shared" si="4"/>
        <v>0</v>
      </c>
      <c r="L115" s="36">
        <f t="shared" si="5"/>
        <v>0</v>
      </c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 t="str">
        <f t="shared" si="1"/>
        <v/>
      </c>
      <c r="I116" s="3" t="str">
        <f t="shared" si="2"/>
        <v/>
      </c>
      <c r="J116" s="3" t="str">
        <f t="shared" si="3"/>
        <v/>
      </c>
      <c r="K116" s="35">
        <f t="shared" si="4"/>
        <v>0</v>
      </c>
      <c r="L116" s="36">
        <f t="shared" si="5"/>
        <v>0</v>
      </c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 t="str">
        <f t="shared" si="1"/>
        <v/>
      </c>
      <c r="I117" s="3" t="str">
        <f t="shared" si="2"/>
        <v/>
      </c>
      <c r="J117" s="3" t="str">
        <f t="shared" si="3"/>
        <v/>
      </c>
      <c r="K117" s="35">
        <f t="shared" si="4"/>
        <v>0</v>
      </c>
      <c r="L117" s="36">
        <f t="shared" si="5"/>
        <v>0</v>
      </c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 t="str">
        <f t="shared" si="1"/>
        <v/>
      </c>
      <c r="I118" s="3" t="str">
        <f t="shared" si="2"/>
        <v/>
      </c>
      <c r="J118" s="3" t="str">
        <f t="shared" si="3"/>
        <v/>
      </c>
      <c r="K118" s="35">
        <f t="shared" si="4"/>
        <v>0</v>
      </c>
      <c r="L118" s="36">
        <f t="shared" si="5"/>
        <v>0</v>
      </c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 t="str">
        <f t="shared" si="1"/>
        <v/>
      </c>
      <c r="I119" s="3" t="str">
        <f t="shared" si="2"/>
        <v/>
      </c>
      <c r="J119" s="3" t="str">
        <f t="shared" si="3"/>
        <v/>
      </c>
      <c r="K119" s="35">
        <f t="shared" si="4"/>
        <v>0</v>
      </c>
      <c r="L119" s="36">
        <f t="shared" si="5"/>
        <v>0</v>
      </c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 t="str">
        <f t="shared" si="1"/>
        <v/>
      </c>
      <c r="I120" s="3" t="str">
        <f t="shared" si="2"/>
        <v/>
      </c>
      <c r="J120" s="3" t="str">
        <f t="shared" si="3"/>
        <v/>
      </c>
      <c r="K120" s="35">
        <f t="shared" si="4"/>
        <v>0</v>
      </c>
      <c r="L120" s="36">
        <f t="shared" si="5"/>
        <v>0</v>
      </c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 t="str">
        <f t="shared" si="1"/>
        <v/>
      </c>
      <c r="I121" s="3" t="str">
        <f t="shared" si="2"/>
        <v/>
      </c>
      <c r="J121" s="3" t="str">
        <f t="shared" si="3"/>
        <v/>
      </c>
      <c r="K121" s="35">
        <f t="shared" si="4"/>
        <v>0</v>
      </c>
      <c r="L121" s="36">
        <f t="shared" si="5"/>
        <v>0</v>
      </c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 t="str">
        <f t="shared" si="1"/>
        <v/>
      </c>
      <c r="I122" s="3" t="str">
        <f t="shared" si="2"/>
        <v/>
      </c>
      <c r="J122" s="3" t="str">
        <f t="shared" si="3"/>
        <v/>
      </c>
      <c r="K122" s="35">
        <f t="shared" si="4"/>
        <v>0</v>
      </c>
      <c r="L122" s="36">
        <f t="shared" si="5"/>
        <v>0</v>
      </c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 t="str">
        <f t="shared" si="1"/>
        <v/>
      </c>
      <c r="I123" s="3" t="str">
        <f t="shared" si="2"/>
        <v/>
      </c>
      <c r="J123" s="3" t="str">
        <f t="shared" si="3"/>
        <v/>
      </c>
      <c r="K123" s="35">
        <f t="shared" si="4"/>
        <v>0</v>
      </c>
      <c r="L123" s="36">
        <f t="shared" si="5"/>
        <v>0</v>
      </c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 t="str">
        <f t="shared" si="1"/>
        <v/>
      </c>
      <c r="I124" s="3" t="str">
        <f t="shared" si="2"/>
        <v/>
      </c>
      <c r="J124" s="3" t="str">
        <f t="shared" si="3"/>
        <v/>
      </c>
      <c r="K124" s="35">
        <f t="shared" si="4"/>
        <v>0</v>
      </c>
      <c r="L124" s="36">
        <f t="shared" si="5"/>
        <v>0</v>
      </c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 t="str">
        <f t="shared" si="1"/>
        <v/>
      </c>
      <c r="I125" s="3" t="str">
        <f t="shared" si="2"/>
        <v/>
      </c>
      <c r="J125" s="3" t="str">
        <f t="shared" si="3"/>
        <v/>
      </c>
      <c r="K125" s="35">
        <f t="shared" si="4"/>
        <v>0</v>
      </c>
      <c r="L125" s="36">
        <f t="shared" si="5"/>
        <v>0</v>
      </c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 t="str">
        <f t="shared" si="1"/>
        <v/>
      </c>
      <c r="I126" s="3" t="str">
        <f t="shared" si="2"/>
        <v/>
      </c>
      <c r="J126" s="3" t="str">
        <f t="shared" si="3"/>
        <v/>
      </c>
      <c r="K126" s="35">
        <f t="shared" si="4"/>
        <v>0</v>
      </c>
      <c r="L126" s="36">
        <f t="shared" si="5"/>
        <v>0</v>
      </c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 t="str">
        <f t="shared" si="1"/>
        <v/>
      </c>
      <c r="I127" s="3" t="str">
        <f t="shared" si="2"/>
        <v/>
      </c>
      <c r="J127" s="3" t="str">
        <f t="shared" si="3"/>
        <v/>
      </c>
      <c r="K127" s="35">
        <f t="shared" si="4"/>
        <v>0</v>
      </c>
      <c r="L127" s="36">
        <f t="shared" si="5"/>
        <v>0</v>
      </c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 t="str">
        <f t="shared" si="1"/>
        <v/>
      </c>
      <c r="I128" s="3" t="str">
        <f t="shared" si="2"/>
        <v/>
      </c>
      <c r="J128" s="3" t="str">
        <f t="shared" si="3"/>
        <v/>
      </c>
      <c r="K128" s="35">
        <f t="shared" si="4"/>
        <v>0</v>
      </c>
      <c r="L128" s="36">
        <f t="shared" si="5"/>
        <v>0</v>
      </c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 t="str">
        <f t="shared" si="1"/>
        <v/>
      </c>
      <c r="I129" s="3" t="str">
        <f t="shared" si="2"/>
        <v/>
      </c>
      <c r="J129" s="3" t="str">
        <f t="shared" si="3"/>
        <v/>
      </c>
      <c r="K129" s="35">
        <f t="shared" si="4"/>
        <v>0</v>
      </c>
      <c r="L129" s="36">
        <f t="shared" si="5"/>
        <v>0</v>
      </c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 t="str">
        <f t="shared" si="1"/>
        <v/>
      </c>
      <c r="I130" s="3" t="str">
        <f t="shared" si="2"/>
        <v/>
      </c>
      <c r="J130" s="3" t="str">
        <f t="shared" si="3"/>
        <v/>
      </c>
      <c r="K130" s="35">
        <f t="shared" si="4"/>
        <v>0</v>
      </c>
      <c r="L130" s="36">
        <f t="shared" si="5"/>
        <v>0</v>
      </c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 t="str">
        <f t="shared" si="1"/>
        <v/>
      </c>
      <c r="I131" s="3" t="str">
        <f t="shared" si="2"/>
        <v/>
      </c>
      <c r="J131" s="3" t="str">
        <f t="shared" si="3"/>
        <v/>
      </c>
      <c r="K131" s="35">
        <f t="shared" si="4"/>
        <v>0</v>
      </c>
      <c r="L131" s="36">
        <f t="shared" si="5"/>
        <v>0</v>
      </c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 t="str">
        <f t="shared" si="1"/>
        <v/>
      </c>
      <c r="I132" s="3" t="str">
        <f t="shared" si="2"/>
        <v/>
      </c>
      <c r="J132" s="3" t="str">
        <f t="shared" si="3"/>
        <v/>
      </c>
      <c r="K132" s="35">
        <f t="shared" si="4"/>
        <v>0</v>
      </c>
      <c r="L132" s="36">
        <f t="shared" si="5"/>
        <v>0</v>
      </c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 t="str">
        <f t="shared" si="1"/>
        <v/>
      </c>
      <c r="I133" s="3" t="str">
        <f t="shared" si="2"/>
        <v/>
      </c>
      <c r="J133" s="3" t="str">
        <f t="shared" si="3"/>
        <v/>
      </c>
      <c r="K133" s="35">
        <f t="shared" si="4"/>
        <v>0</v>
      </c>
      <c r="L133" s="36">
        <f t="shared" si="5"/>
        <v>0</v>
      </c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 t="str">
        <f t="shared" si="1"/>
        <v/>
      </c>
      <c r="I134" s="3" t="str">
        <f t="shared" si="2"/>
        <v/>
      </c>
      <c r="J134" s="3" t="str">
        <f t="shared" si="3"/>
        <v/>
      </c>
      <c r="K134" s="35">
        <f t="shared" si="4"/>
        <v>0</v>
      </c>
      <c r="L134" s="36">
        <f t="shared" si="5"/>
        <v>0</v>
      </c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 t="str">
        <f t="shared" si="1"/>
        <v/>
      </c>
      <c r="I135" s="3" t="str">
        <f t="shared" si="2"/>
        <v/>
      </c>
      <c r="J135" s="3" t="str">
        <f t="shared" si="3"/>
        <v/>
      </c>
      <c r="K135" s="35">
        <f t="shared" si="4"/>
        <v>0</v>
      </c>
      <c r="L135" s="36">
        <f t="shared" si="5"/>
        <v>0</v>
      </c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 t="str">
        <f t="shared" si="1"/>
        <v/>
      </c>
      <c r="I136" s="3" t="str">
        <f t="shared" si="2"/>
        <v/>
      </c>
      <c r="J136" s="3" t="str">
        <f t="shared" si="3"/>
        <v/>
      </c>
      <c r="K136" s="35">
        <f t="shared" si="4"/>
        <v>0</v>
      </c>
      <c r="L136" s="36">
        <f t="shared" si="5"/>
        <v>0</v>
      </c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 t="str">
        <f t="shared" si="1"/>
        <v/>
      </c>
      <c r="I137" s="3" t="str">
        <f t="shared" si="2"/>
        <v/>
      </c>
      <c r="J137" s="3" t="str">
        <f t="shared" si="3"/>
        <v/>
      </c>
      <c r="K137" s="35">
        <f t="shared" si="4"/>
        <v>0</v>
      </c>
      <c r="L137" s="36">
        <f t="shared" si="5"/>
        <v>0</v>
      </c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 t="str">
        <f t="shared" si="1"/>
        <v/>
      </c>
      <c r="I138" s="3" t="str">
        <f t="shared" si="2"/>
        <v/>
      </c>
      <c r="J138" s="3" t="str">
        <f t="shared" si="3"/>
        <v/>
      </c>
      <c r="K138" s="35">
        <f t="shared" si="4"/>
        <v>0</v>
      </c>
      <c r="L138" s="36">
        <f t="shared" si="5"/>
        <v>0</v>
      </c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 t="str">
        <f t="shared" si="1"/>
        <v/>
      </c>
      <c r="I139" s="3" t="str">
        <f t="shared" si="2"/>
        <v/>
      </c>
      <c r="J139" s="3" t="str">
        <f t="shared" si="3"/>
        <v/>
      </c>
      <c r="K139" s="35">
        <f t="shared" si="4"/>
        <v>0</v>
      </c>
      <c r="L139" s="36">
        <f t="shared" si="5"/>
        <v>0</v>
      </c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 t="str">
        <f t="shared" si="1"/>
        <v/>
      </c>
      <c r="I140" s="3" t="str">
        <f t="shared" si="2"/>
        <v/>
      </c>
      <c r="J140" s="3" t="str">
        <f t="shared" si="3"/>
        <v/>
      </c>
      <c r="K140" s="35">
        <f t="shared" si="4"/>
        <v>0</v>
      </c>
      <c r="L140" s="36">
        <f t="shared" si="5"/>
        <v>0</v>
      </c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 t="str">
        <f t="shared" si="1"/>
        <v/>
      </c>
      <c r="I141" s="3" t="str">
        <f t="shared" si="2"/>
        <v/>
      </c>
      <c r="J141" s="3" t="str">
        <f t="shared" si="3"/>
        <v/>
      </c>
      <c r="K141" s="35">
        <f t="shared" si="4"/>
        <v>0</v>
      </c>
      <c r="L141" s="36">
        <f t="shared" si="5"/>
        <v>0</v>
      </c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 t="str">
        <f t="shared" si="1"/>
        <v/>
      </c>
      <c r="I142" s="3" t="str">
        <f t="shared" si="2"/>
        <v/>
      </c>
      <c r="J142" s="3" t="str">
        <f t="shared" si="3"/>
        <v/>
      </c>
      <c r="K142" s="35">
        <f t="shared" si="4"/>
        <v>0</v>
      </c>
      <c r="L142" s="36">
        <f t="shared" si="5"/>
        <v>0</v>
      </c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 t="str">
        <f t="shared" si="1"/>
        <v/>
      </c>
      <c r="I143" s="3" t="str">
        <f t="shared" si="2"/>
        <v/>
      </c>
      <c r="J143" s="3" t="str">
        <f t="shared" si="3"/>
        <v/>
      </c>
      <c r="K143" s="35">
        <f t="shared" si="4"/>
        <v>0</v>
      </c>
      <c r="L143" s="36">
        <f t="shared" si="5"/>
        <v>0</v>
      </c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 t="str">
        <f t="shared" si="1"/>
        <v/>
      </c>
      <c r="I144" s="3" t="str">
        <f t="shared" si="2"/>
        <v/>
      </c>
      <c r="J144" s="3" t="str">
        <f t="shared" si="3"/>
        <v/>
      </c>
      <c r="K144" s="35">
        <f t="shared" si="4"/>
        <v>0</v>
      </c>
      <c r="L144" s="36">
        <f t="shared" si="5"/>
        <v>0</v>
      </c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 t="str">
        <f t="shared" si="1"/>
        <v/>
      </c>
      <c r="I145" s="3" t="str">
        <f t="shared" si="2"/>
        <v/>
      </c>
      <c r="J145" s="3" t="str">
        <f t="shared" si="3"/>
        <v/>
      </c>
      <c r="K145" s="35">
        <f t="shared" si="4"/>
        <v>0</v>
      </c>
      <c r="L145" s="36">
        <f t="shared" si="5"/>
        <v>0</v>
      </c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 t="str">
        <f t="shared" si="1"/>
        <v/>
      </c>
      <c r="I146" s="3" t="str">
        <f t="shared" si="2"/>
        <v/>
      </c>
      <c r="J146" s="3" t="str">
        <f t="shared" si="3"/>
        <v/>
      </c>
      <c r="K146" s="35">
        <f t="shared" si="4"/>
        <v>0</v>
      </c>
      <c r="L146" s="36">
        <f t="shared" si="5"/>
        <v>0</v>
      </c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 t="str">
        <f t="shared" si="1"/>
        <v/>
      </c>
      <c r="I147" s="3" t="str">
        <f t="shared" si="2"/>
        <v/>
      </c>
      <c r="J147" s="3" t="str">
        <f t="shared" si="3"/>
        <v/>
      </c>
      <c r="K147" s="35">
        <f t="shared" si="4"/>
        <v>0</v>
      </c>
      <c r="L147" s="36">
        <f t="shared" si="5"/>
        <v>0</v>
      </c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 t="str">
        <f t="shared" si="1"/>
        <v/>
      </c>
      <c r="I148" s="3" t="str">
        <f t="shared" si="2"/>
        <v/>
      </c>
      <c r="J148" s="3" t="str">
        <f t="shared" si="3"/>
        <v/>
      </c>
      <c r="K148" s="35">
        <f t="shared" si="4"/>
        <v>0</v>
      </c>
      <c r="L148" s="36">
        <f t="shared" si="5"/>
        <v>0</v>
      </c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 t="str">
        <f t="shared" si="1"/>
        <v/>
      </c>
      <c r="I149" s="3" t="str">
        <f t="shared" si="2"/>
        <v/>
      </c>
      <c r="J149" s="3" t="str">
        <f t="shared" si="3"/>
        <v/>
      </c>
      <c r="K149" s="35">
        <f t="shared" si="4"/>
        <v>0</v>
      </c>
      <c r="L149" s="36">
        <f t="shared" si="5"/>
        <v>0</v>
      </c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 t="str">
        <f t="shared" si="1"/>
        <v/>
      </c>
      <c r="I150" s="3" t="str">
        <f t="shared" si="2"/>
        <v/>
      </c>
      <c r="J150" s="3" t="str">
        <f t="shared" si="3"/>
        <v/>
      </c>
      <c r="K150" s="35">
        <f t="shared" si="4"/>
        <v>0</v>
      </c>
      <c r="L150" s="36">
        <f t="shared" si="5"/>
        <v>0</v>
      </c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 t="str">
        <f t="shared" si="1"/>
        <v/>
      </c>
      <c r="I151" s="3" t="str">
        <f t="shared" si="2"/>
        <v/>
      </c>
      <c r="J151" s="3" t="str">
        <f t="shared" si="3"/>
        <v/>
      </c>
      <c r="K151" s="35">
        <f t="shared" si="4"/>
        <v>0</v>
      </c>
      <c r="L151" s="36">
        <f t="shared" si="5"/>
        <v>0</v>
      </c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 t="str">
        <f t="shared" si="1"/>
        <v/>
      </c>
      <c r="I152" s="3" t="str">
        <f t="shared" si="2"/>
        <v/>
      </c>
      <c r="J152" s="3" t="str">
        <f t="shared" si="3"/>
        <v/>
      </c>
      <c r="K152" s="35">
        <f t="shared" si="4"/>
        <v>0</v>
      </c>
      <c r="L152" s="36">
        <f t="shared" si="5"/>
        <v>0</v>
      </c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 t="str">
        <f t="shared" si="1"/>
        <v/>
      </c>
      <c r="I153" s="3" t="str">
        <f t="shared" si="2"/>
        <v/>
      </c>
      <c r="J153" s="3" t="str">
        <f t="shared" si="3"/>
        <v/>
      </c>
      <c r="K153" s="35">
        <f t="shared" si="4"/>
        <v>0</v>
      </c>
      <c r="L153" s="36">
        <f t="shared" si="5"/>
        <v>0</v>
      </c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 t="str">
        <f t="shared" si="1"/>
        <v/>
      </c>
      <c r="I154" s="3" t="str">
        <f t="shared" si="2"/>
        <v/>
      </c>
      <c r="J154" s="3" t="str">
        <f t="shared" si="3"/>
        <v/>
      </c>
      <c r="K154" s="35">
        <f t="shared" si="4"/>
        <v>0</v>
      </c>
      <c r="L154" s="36">
        <f t="shared" si="5"/>
        <v>0</v>
      </c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 t="str">
        <f t="shared" si="1"/>
        <v/>
      </c>
      <c r="I155" s="3" t="str">
        <f t="shared" si="2"/>
        <v/>
      </c>
      <c r="J155" s="3" t="str">
        <f t="shared" si="3"/>
        <v/>
      </c>
      <c r="K155" s="35">
        <f t="shared" si="4"/>
        <v>0</v>
      </c>
      <c r="L155" s="36">
        <f t="shared" si="5"/>
        <v>0</v>
      </c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 t="str">
        <f t="shared" si="1"/>
        <v/>
      </c>
      <c r="I156" s="3" t="str">
        <f t="shared" si="2"/>
        <v/>
      </c>
      <c r="J156" s="3" t="str">
        <f t="shared" si="3"/>
        <v/>
      </c>
      <c r="K156" s="35">
        <f t="shared" si="4"/>
        <v>0</v>
      </c>
      <c r="L156" s="36">
        <f t="shared" si="5"/>
        <v>0</v>
      </c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 t="str">
        <f t="shared" si="1"/>
        <v/>
      </c>
      <c r="I157" s="3" t="str">
        <f t="shared" si="2"/>
        <v/>
      </c>
      <c r="J157" s="3" t="str">
        <f t="shared" si="3"/>
        <v/>
      </c>
      <c r="K157" s="35">
        <f t="shared" si="4"/>
        <v>0</v>
      </c>
      <c r="L157" s="36">
        <f t="shared" si="5"/>
        <v>0</v>
      </c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 t="str">
        <f t="shared" si="1"/>
        <v/>
      </c>
      <c r="I158" s="3" t="str">
        <f t="shared" si="2"/>
        <v/>
      </c>
      <c r="J158" s="3" t="str">
        <f t="shared" si="3"/>
        <v/>
      </c>
      <c r="K158" s="35">
        <f t="shared" si="4"/>
        <v>0</v>
      </c>
      <c r="L158" s="36">
        <f t="shared" si="5"/>
        <v>0</v>
      </c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 t="str">
        <f t="shared" si="1"/>
        <v/>
      </c>
      <c r="I159" s="3" t="str">
        <f t="shared" si="2"/>
        <v/>
      </c>
      <c r="J159" s="3" t="str">
        <f t="shared" si="3"/>
        <v/>
      </c>
      <c r="K159" s="35">
        <f t="shared" si="4"/>
        <v>0</v>
      </c>
      <c r="L159" s="36">
        <f t="shared" si="5"/>
        <v>0</v>
      </c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 t="str">
        <f t="shared" si="1"/>
        <v/>
      </c>
      <c r="I160" s="3" t="str">
        <f t="shared" si="2"/>
        <v/>
      </c>
      <c r="J160" s="3" t="str">
        <f t="shared" si="3"/>
        <v/>
      </c>
      <c r="K160" s="35">
        <f t="shared" si="4"/>
        <v>0</v>
      </c>
      <c r="L160" s="36">
        <f t="shared" si="5"/>
        <v>0</v>
      </c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 t="str">
        <f t="shared" si="1"/>
        <v/>
      </c>
      <c r="I161" s="3" t="str">
        <f t="shared" si="2"/>
        <v/>
      </c>
      <c r="J161" s="3" t="str">
        <f t="shared" si="3"/>
        <v/>
      </c>
      <c r="K161" s="35">
        <f t="shared" si="4"/>
        <v>0</v>
      </c>
      <c r="L161" s="36">
        <f t="shared" si="5"/>
        <v>0</v>
      </c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 t="str">
        <f t="shared" si="1"/>
        <v/>
      </c>
      <c r="I162" s="3" t="str">
        <f t="shared" si="2"/>
        <v/>
      </c>
      <c r="J162" s="3" t="str">
        <f t="shared" si="3"/>
        <v/>
      </c>
      <c r="K162" s="35">
        <f t="shared" si="4"/>
        <v>0</v>
      </c>
      <c r="L162" s="36">
        <f t="shared" si="5"/>
        <v>0</v>
      </c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 t="str">
        <f t="shared" si="1"/>
        <v/>
      </c>
      <c r="I163" s="3" t="str">
        <f t="shared" si="2"/>
        <v/>
      </c>
      <c r="J163" s="3" t="str">
        <f t="shared" si="3"/>
        <v/>
      </c>
      <c r="K163" s="35">
        <f t="shared" si="4"/>
        <v>0</v>
      </c>
      <c r="L163" s="36">
        <f t="shared" si="5"/>
        <v>0</v>
      </c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 t="str">
        <f t="shared" si="1"/>
        <v/>
      </c>
      <c r="I164" s="3" t="str">
        <f t="shared" si="2"/>
        <v/>
      </c>
      <c r="J164" s="3" t="str">
        <f t="shared" si="3"/>
        <v/>
      </c>
      <c r="K164" s="35">
        <f t="shared" si="4"/>
        <v>0</v>
      </c>
      <c r="L164" s="36">
        <f t="shared" si="5"/>
        <v>0</v>
      </c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 t="str">
        <f t="shared" si="1"/>
        <v/>
      </c>
      <c r="I165" s="3" t="str">
        <f t="shared" si="2"/>
        <v/>
      </c>
      <c r="J165" s="3" t="str">
        <f t="shared" si="3"/>
        <v/>
      </c>
      <c r="K165" s="35">
        <f t="shared" si="4"/>
        <v>0</v>
      </c>
      <c r="L165" s="36">
        <f t="shared" si="5"/>
        <v>0</v>
      </c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 t="str">
        <f t="shared" si="1"/>
        <v/>
      </c>
      <c r="I166" s="3" t="str">
        <f t="shared" si="2"/>
        <v/>
      </c>
      <c r="J166" s="3" t="str">
        <f t="shared" si="3"/>
        <v/>
      </c>
      <c r="K166" s="35">
        <f t="shared" si="4"/>
        <v>0</v>
      </c>
      <c r="L166" s="36">
        <f t="shared" si="5"/>
        <v>0</v>
      </c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 t="str">
        <f t="shared" si="1"/>
        <v/>
      </c>
      <c r="I167" s="3" t="str">
        <f t="shared" si="2"/>
        <v/>
      </c>
      <c r="J167" s="3" t="str">
        <f t="shared" si="3"/>
        <v/>
      </c>
      <c r="K167" s="35">
        <f t="shared" si="4"/>
        <v>0</v>
      </c>
      <c r="L167" s="36">
        <f t="shared" si="5"/>
        <v>0</v>
      </c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 t="str">
        <f t="shared" si="1"/>
        <v/>
      </c>
      <c r="I168" s="3" t="str">
        <f t="shared" si="2"/>
        <v/>
      </c>
      <c r="J168" s="3" t="str">
        <f t="shared" si="3"/>
        <v/>
      </c>
      <c r="K168" s="35">
        <f t="shared" si="4"/>
        <v>0</v>
      </c>
      <c r="L168" s="36">
        <f t="shared" si="5"/>
        <v>0</v>
      </c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 t="str">
        <f t="shared" si="1"/>
        <v/>
      </c>
      <c r="I169" s="3" t="str">
        <f t="shared" si="2"/>
        <v/>
      </c>
      <c r="J169" s="3" t="str">
        <f t="shared" si="3"/>
        <v/>
      </c>
      <c r="K169" s="35">
        <f t="shared" si="4"/>
        <v>0</v>
      </c>
      <c r="L169" s="36">
        <f t="shared" si="5"/>
        <v>0</v>
      </c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 t="str">
        <f t="shared" si="1"/>
        <v/>
      </c>
      <c r="I170" s="3" t="str">
        <f t="shared" si="2"/>
        <v/>
      </c>
      <c r="J170" s="3" t="str">
        <f t="shared" si="3"/>
        <v/>
      </c>
      <c r="K170" s="35">
        <f t="shared" si="4"/>
        <v>0</v>
      </c>
      <c r="L170" s="36">
        <f t="shared" si="5"/>
        <v>0</v>
      </c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 t="str">
        <f t="shared" si="1"/>
        <v/>
      </c>
      <c r="I171" s="3" t="str">
        <f t="shared" si="2"/>
        <v/>
      </c>
      <c r="J171" s="3" t="str">
        <f t="shared" si="3"/>
        <v/>
      </c>
      <c r="K171" s="35">
        <f t="shared" si="4"/>
        <v>0</v>
      </c>
      <c r="L171" s="36">
        <f t="shared" si="5"/>
        <v>0</v>
      </c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 t="str">
        <f t="shared" si="1"/>
        <v/>
      </c>
      <c r="I172" s="3" t="str">
        <f t="shared" si="2"/>
        <v/>
      </c>
      <c r="J172" s="3" t="str">
        <f t="shared" si="3"/>
        <v/>
      </c>
      <c r="K172" s="35">
        <f t="shared" si="4"/>
        <v>0</v>
      </c>
      <c r="L172" s="36">
        <f t="shared" si="5"/>
        <v>0</v>
      </c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 t="str">
        <f t="shared" si="1"/>
        <v/>
      </c>
      <c r="I173" s="3" t="str">
        <f t="shared" si="2"/>
        <v/>
      </c>
      <c r="J173" s="3" t="str">
        <f t="shared" si="3"/>
        <v/>
      </c>
      <c r="K173" s="35">
        <f t="shared" si="4"/>
        <v>0</v>
      </c>
      <c r="L173" s="36">
        <f t="shared" si="5"/>
        <v>0</v>
      </c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 t="str">
        <f t="shared" si="1"/>
        <v/>
      </c>
      <c r="I174" s="3" t="str">
        <f t="shared" si="2"/>
        <v/>
      </c>
      <c r="J174" s="3" t="str">
        <f t="shared" si="3"/>
        <v/>
      </c>
      <c r="K174" s="35">
        <f t="shared" si="4"/>
        <v>0</v>
      </c>
      <c r="L174" s="36">
        <f t="shared" si="5"/>
        <v>0</v>
      </c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 t="str">
        <f t="shared" si="1"/>
        <v/>
      </c>
      <c r="I175" s="3" t="str">
        <f t="shared" si="2"/>
        <v/>
      </c>
      <c r="J175" s="3" t="str">
        <f t="shared" si="3"/>
        <v/>
      </c>
      <c r="K175" s="35">
        <f t="shared" si="4"/>
        <v>0</v>
      </c>
      <c r="L175" s="36">
        <f t="shared" si="5"/>
        <v>0</v>
      </c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 t="str">
        <f t="shared" si="1"/>
        <v/>
      </c>
      <c r="I176" s="3" t="str">
        <f t="shared" si="2"/>
        <v/>
      </c>
      <c r="J176" s="3" t="str">
        <f t="shared" si="3"/>
        <v/>
      </c>
      <c r="K176" s="35">
        <f t="shared" si="4"/>
        <v>0</v>
      </c>
      <c r="L176" s="36">
        <f t="shared" si="5"/>
        <v>0</v>
      </c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 t="str">
        <f t="shared" si="1"/>
        <v/>
      </c>
      <c r="I177" s="3" t="str">
        <f t="shared" si="2"/>
        <v/>
      </c>
      <c r="J177" s="3" t="str">
        <f t="shared" si="3"/>
        <v/>
      </c>
      <c r="K177" s="35">
        <f t="shared" si="4"/>
        <v>0</v>
      </c>
      <c r="L177" s="36">
        <f t="shared" si="5"/>
        <v>0</v>
      </c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 t="str">
        <f t="shared" si="1"/>
        <v/>
      </c>
      <c r="I178" s="3" t="str">
        <f t="shared" si="2"/>
        <v/>
      </c>
      <c r="J178" s="3" t="str">
        <f t="shared" si="3"/>
        <v/>
      </c>
      <c r="K178" s="35">
        <f t="shared" si="4"/>
        <v>0</v>
      </c>
      <c r="L178" s="36">
        <f t="shared" si="5"/>
        <v>0</v>
      </c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 t="str">
        <f t="shared" si="1"/>
        <v/>
      </c>
      <c r="I179" s="3" t="str">
        <f t="shared" si="2"/>
        <v/>
      </c>
      <c r="J179" s="3" t="str">
        <f t="shared" si="3"/>
        <v/>
      </c>
      <c r="K179" s="35">
        <f t="shared" si="4"/>
        <v>0</v>
      </c>
      <c r="L179" s="36">
        <f t="shared" si="5"/>
        <v>0</v>
      </c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 t="str">
        <f t="shared" si="1"/>
        <v/>
      </c>
      <c r="I180" s="3" t="str">
        <f t="shared" si="2"/>
        <v/>
      </c>
      <c r="J180" s="3" t="str">
        <f t="shared" si="3"/>
        <v/>
      </c>
      <c r="K180" s="35">
        <f t="shared" si="4"/>
        <v>0</v>
      </c>
      <c r="L180" s="36">
        <f t="shared" si="5"/>
        <v>0</v>
      </c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 t="str">
        <f t="shared" si="1"/>
        <v/>
      </c>
      <c r="I181" s="3" t="str">
        <f t="shared" si="2"/>
        <v/>
      </c>
      <c r="J181" s="3" t="str">
        <f t="shared" si="3"/>
        <v/>
      </c>
      <c r="K181" s="35">
        <f t="shared" si="4"/>
        <v>0</v>
      </c>
      <c r="L181" s="36">
        <f t="shared" si="5"/>
        <v>0</v>
      </c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 t="str">
        <f t="shared" si="1"/>
        <v/>
      </c>
      <c r="I182" s="3" t="str">
        <f t="shared" si="2"/>
        <v/>
      </c>
      <c r="J182" s="3" t="str">
        <f t="shared" si="3"/>
        <v/>
      </c>
      <c r="K182" s="35">
        <f t="shared" si="4"/>
        <v>0</v>
      </c>
      <c r="L182" s="36">
        <f t="shared" si="5"/>
        <v>0</v>
      </c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 t="str">
        <f t="shared" si="1"/>
        <v/>
      </c>
      <c r="I183" s="3" t="str">
        <f t="shared" si="2"/>
        <v/>
      </c>
      <c r="J183" s="3" t="str">
        <f t="shared" si="3"/>
        <v/>
      </c>
      <c r="K183" s="35">
        <f t="shared" si="4"/>
        <v>0</v>
      </c>
      <c r="L183" s="36">
        <f t="shared" si="5"/>
        <v>0</v>
      </c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 t="str">
        <f t="shared" si="1"/>
        <v/>
      </c>
      <c r="I184" s="3" t="str">
        <f t="shared" si="2"/>
        <v/>
      </c>
      <c r="J184" s="3" t="str">
        <f t="shared" si="3"/>
        <v/>
      </c>
      <c r="K184" s="35">
        <f t="shared" si="4"/>
        <v>0</v>
      </c>
      <c r="L184" s="36">
        <f t="shared" si="5"/>
        <v>0</v>
      </c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 t="str">
        <f t="shared" si="1"/>
        <v/>
      </c>
      <c r="I185" s="3" t="str">
        <f t="shared" si="2"/>
        <v/>
      </c>
      <c r="J185" s="3" t="str">
        <f t="shared" si="3"/>
        <v/>
      </c>
      <c r="K185" s="35">
        <f t="shared" si="4"/>
        <v>0</v>
      </c>
      <c r="L185" s="36">
        <f t="shared" si="5"/>
        <v>0</v>
      </c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 t="str">
        <f t="shared" si="1"/>
        <v/>
      </c>
      <c r="I186" s="3" t="str">
        <f t="shared" si="2"/>
        <v/>
      </c>
      <c r="J186" s="3" t="str">
        <f t="shared" si="3"/>
        <v/>
      </c>
      <c r="K186" s="35">
        <f t="shared" si="4"/>
        <v>0</v>
      </c>
      <c r="L186" s="36">
        <f t="shared" si="5"/>
        <v>0</v>
      </c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 t="str">
        <f t="shared" si="1"/>
        <v/>
      </c>
      <c r="I187" s="3" t="str">
        <f t="shared" si="2"/>
        <v/>
      </c>
      <c r="J187" s="3" t="str">
        <f t="shared" si="3"/>
        <v/>
      </c>
      <c r="K187" s="35">
        <f t="shared" si="4"/>
        <v>0</v>
      </c>
      <c r="L187" s="36">
        <f t="shared" si="5"/>
        <v>0</v>
      </c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 t="str">
        <f t="shared" si="1"/>
        <v/>
      </c>
      <c r="I188" s="3" t="str">
        <f t="shared" si="2"/>
        <v/>
      </c>
      <c r="J188" s="3" t="str">
        <f t="shared" si="3"/>
        <v/>
      </c>
      <c r="K188" s="35">
        <f t="shared" si="4"/>
        <v>0</v>
      </c>
      <c r="L188" s="36">
        <f t="shared" si="5"/>
        <v>0</v>
      </c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 t="str">
        <f t="shared" si="1"/>
        <v/>
      </c>
      <c r="I189" s="3" t="str">
        <f t="shared" si="2"/>
        <v/>
      </c>
      <c r="J189" s="3" t="str">
        <f t="shared" si="3"/>
        <v/>
      </c>
      <c r="K189" s="35">
        <f t="shared" si="4"/>
        <v>0</v>
      </c>
      <c r="L189" s="36">
        <f t="shared" si="5"/>
        <v>0</v>
      </c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 t="str">
        <f t="shared" si="1"/>
        <v/>
      </c>
      <c r="I190" s="3" t="str">
        <f t="shared" si="2"/>
        <v/>
      </c>
      <c r="J190" s="3" t="str">
        <f t="shared" si="3"/>
        <v/>
      </c>
      <c r="K190" s="35">
        <f t="shared" si="4"/>
        <v>0</v>
      </c>
      <c r="L190" s="36">
        <f t="shared" si="5"/>
        <v>0</v>
      </c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 t="str">
        <f t="shared" si="1"/>
        <v/>
      </c>
      <c r="I191" s="3" t="str">
        <f t="shared" si="2"/>
        <v/>
      </c>
      <c r="J191" s="3" t="str">
        <f t="shared" si="3"/>
        <v/>
      </c>
      <c r="K191" s="35">
        <f t="shared" si="4"/>
        <v>0</v>
      </c>
      <c r="L191" s="36">
        <f t="shared" si="5"/>
        <v>0</v>
      </c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 t="str">
        <f t="shared" si="1"/>
        <v/>
      </c>
      <c r="I192" s="3" t="str">
        <f t="shared" si="2"/>
        <v/>
      </c>
      <c r="J192" s="3" t="str">
        <f t="shared" si="3"/>
        <v/>
      </c>
      <c r="K192" s="35">
        <f t="shared" si="4"/>
        <v>0</v>
      </c>
      <c r="L192" s="36">
        <f t="shared" si="5"/>
        <v>0</v>
      </c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 t="str">
        <f t="shared" si="1"/>
        <v/>
      </c>
      <c r="I193" s="3" t="str">
        <f t="shared" si="2"/>
        <v/>
      </c>
      <c r="J193" s="3" t="str">
        <f t="shared" si="3"/>
        <v/>
      </c>
      <c r="K193" s="35">
        <f t="shared" si="4"/>
        <v>0</v>
      </c>
      <c r="L193" s="36">
        <f t="shared" si="5"/>
        <v>0</v>
      </c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 t="str">
        <f t="shared" si="1"/>
        <v/>
      </c>
      <c r="I194" s="3" t="str">
        <f t="shared" si="2"/>
        <v/>
      </c>
      <c r="J194" s="3" t="str">
        <f t="shared" si="3"/>
        <v/>
      </c>
      <c r="K194" s="35">
        <f t="shared" si="4"/>
        <v>0</v>
      </c>
      <c r="L194" s="36">
        <f t="shared" si="5"/>
        <v>0</v>
      </c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 t="str">
        <f t="shared" si="1"/>
        <v/>
      </c>
      <c r="I195" s="3" t="str">
        <f t="shared" si="2"/>
        <v/>
      </c>
      <c r="J195" s="3" t="str">
        <f t="shared" si="3"/>
        <v/>
      </c>
      <c r="K195" s="35">
        <f t="shared" si="4"/>
        <v>0</v>
      </c>
      <c r="L195" s="36">
        <f t="shared" si="5"/>
        <v>0</v>
      </c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 t="str">
        <f t="shared" si="1"/>
        <v/>
      </c>
      <c r="I196" s="3" t="str">
        <f t="shared" si="2"/>
        <v/>
      </c>
      <c r="J196" s="3" t="str">
        <f t="shared" si="3"/>
        <v/>
      </c>
      <c r="K196" s="35">
        <f t="shared" si="4"/>
        <v>0</v>
      </c>
      <c r="L196" s="36">
        <f t="shared" si="5"/>
        <v>0</v>
      </c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 t="str">
        <f t="shared" si="1"/>
        <v/>
      </c>
      <c r="I197" s="3" t="str">
        <f t="shared" si="2"/>
        <v/>
      </c>
      <c r="J197" s="3" t="str">
        <f t="shared" si="3"/>
        <v/>
      </c>
      <c r="K197" s="35">
        <f t="shared" si="4"/>
        <v>0</v>
      </c>
      <c r="L197" s="36">
        <f t="shared" si="5"/>
        <v>0</v>
      </c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 t="str">
        <f t="shared" si="1"/>
        <v/>
      </c>
      <c r="I198" s="3" t="str">
        <f t="shared" si="2"/>
        <v/>
      </c>
      <c r="J198" s="3" t="str">
        <f t="shared" si="3"/>
        <v/>
      </c>
      <c r="K198" s="35">
        <f t="shared" si="4"/>
        <v>0</v>
      </c>
      <c r="L198" s="36">
        <f t="shared" si="5"/>
        <v>0</v>
      </c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 t="str">
        <f t="shared" si="1"/>
        <v/>
      </c>
      <c r="I199" s="3" t="str">
        <f t="shared" si="2"/>
        <v/>
      </c>
      <c r="J199" s="3" t="str">
        <f t="shared" si="3"/>
        <v/>
      </c>
      <c r="K199" s="35">
        <f t="shared" si="4"/>
        <v>0</v>
      </c>
      <c r="L199" s="36">
        <f t="shared" si="5"/>
        <v>0</v>
      </c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 t="str">
        <f t="shared" si="1"/>
        <v/>
      </c>
      <c r="I200" s="3" t="str">
        <f t="shared" si="2"/>
        <v/>
      </c>
      <c r="J200" s="3" t="str">
        <f t="shared" si="3"/>
        <v/>
      </c>
      <c r="K200" s="35">
        <f t="shared" si="4"/>
        <v>0</v>
      </c>
      <c r="L200" s="36">
        <f t="shared" si="5"/>
        <v>0</v>
      </c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 t="str">
        <f t="shared" si="1"/>
        <v/>
      </c>
      <c r="I201" s="3" t="str">
        <f t="shared" si="2"/>
        <v/>
      </c>
      <c r="J201" s="3" t="str">
        <f t="shared" si="3"/>
        <v/>
      </c>
      <c r="K201" s="35">
        <f t="shared" si="4"/>
        <v>0</v>
      </c>
      <c r="L201" s="36">
        <f t="shared" si="5"/>
        <v>0</v>
      </c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conditionalFormatting sqref="J2:J201">
    <cfRule type="cellIs" dxfId="0" priority="1" operator="greaterThan">
      <formula>0</formula>
    </cfRule>
  </conditionalFormatting>
  <conditionalFormatting sqref="J2:J201">
    <cfRule type="cellIs" dxfId="1" priority="2" operator="lessThan">
      <formula>0</formula>
    </cfRule>
  </conditionalFormatting>
  <conditionalFormatting sqref="K2:K201">
    <cfRule type="colorScale" priority="3">
      <colorScale>
        <cfvo type="min"/>
        <cfvo type="percentile" val="50"/>
        <cfvo type="max"/>
        <color rgb="FFFEE2E2"/>
        <color rgb="FFFEF3C7"/>
        <color rgb="FFDCFCE7"/>
      </colorScale>
    </cfRule>
  </conditionalFormatting>
  <dataValidations>
    <dataValidation type="list" allowBlank="1" sqref="C2:C201">
      <formula1>Listas!$B$2:$B$9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2.25"/>
    <col customWidth="1" min="2" max="2" width="23.25"/>
    <col customWidth="1" min="3" max="3" width="9.75"/>
    <col customWidth="1" min="4" max="4" width="18.25"/>
    <col customWidth="1" min="5" max="5" width="9.38"/>
    <col customWidth="1" min="6" max="6" width="15.25"/>
    <col customWidth="1" min="7" max="7" width="11.63"/>
    <col customWidth="1" min="8" max="8" width="10.63"/>
    <col customWidth="1" min="9" max="9" width="14.63"/>
    <col customWidth="1" min="10" max="10" width="10.75"/>
    <col customWidth="1" min="11" max="11" width="8.63"/>
    <col customWidth="1" min="12" max="12" width="8.75"/>
    <col customWidth="1" min="13" max="13" width="8.25"/>
    <col customWidth="1" min="14" max="14" width="13.88"/>
    <col customWidth="1" min="15" max="26" width="8.63"/>
  </cols>
  <sheetData>
    <row r="1" ht="27.75" customHeight="1">
      <c r="A1" s="29" t="s">
        <v>70</v>
      </c>
      <c r="B1" s="30" t="s">
        <v>21</v>
      </c>
      <c r="C1" s="30" t="s">
        <v>22</v>
      </c>
      <c r="D1" s="30" t="s">
        <v>23</v>
      </c>
      <c r="E1" s="30" t="s">
        <v>71</v>
      </c>
      <c r="F1" s="30" t="s">
        <v>24</v>
      </c>
      <c r="G1" s="31" t="s">
        <v>72</v>
      </c>
      <c r="H1" s="31" t="s">
        <v>73</v>
      </c>
      <c r="I1" s="31" t="s">
        <v>74</v>
      </c>
      <c r="J1" s="31" t="s">
        <v>75</v>
      </c>
      <c r="K1" s="30" t="s">
        <v>29</v>
      </c>
      <c r="L1" s="30" t="s">
        <v>76</v>
      </c>
      <c r="M1" s="30" t="s">
        <v>77</v>
      </c>
      <c r="N1" s="30" t="s">
        <v>30</v>
      </c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2">
        <v>46042.0</v>
      </c>
      <c r="B2" s="3" t="s">
        <v>38</v>
      </c>
      <c r="C2" s="3" t="s">
        <v>39</v>
      </c>
      <c r="D2" s="3" t="s">
        <v>40</v>
      </c>
      <c r="E2" s="3" t="s">
        <v>78</v>
      </c>
      <c r="F2" s="3" t="s">
        <v>35</v>
      </c>
      <c r="G2" s="3">
        <v>8.5</v>
      </c>
      <c r="H2" s="3">
        <v>0.0</v>
      </c>
      <c r="I2" s="3">
        <v>1.62</v>
      </c>
      <c r="J2" s="3">
        <f t="shared" ref="J2:J201" si="1">IF(ISNUMBER(G2),G2-IF(ISNUMBER(H2),H2,0)-IF(ISNUMBER(I2),I2,0),"")</f>
        <v>6.88</v>
      </c>
      <c r="K2" s="3" t="s">
        <v>36</v>
      </c>
      <c r="L2" s="3" t="str">
        <f>IFERROR(__xludf.DUMMYFUNCTION("GOOGLETRANSLATE(IF(ISNUMBER(A2),TEXT(A2,""mmmm""),""""),""en"",""es"")"),"Enero")</f>
        <v>Enero</v>
      </c>
      <c r="M2" s="3">
        <f t="shared" ref="M2:M201" si="2">IF(ISNUMBER(A2),YEAR(A2),"")</f>
        <v>2026</v>
      </c>
      <c r="N2" s="3" t="s">
        <v>41</v>
      </c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2">
        <v>46068.0</v>
      </c>
      <c r="B3" s="3" t="s">
        <v>79</v>
      </c>
      <c r="C3" s="3" t="s">
        <v>80</v>
      </c>
      <c r="D3" s="3" t="s">
        <v>34</v>
      </c>
      <c r="E3" s="3" t="s">
        <v>81</v>
      </c>
      <c r="F3" s="3" t="s">
        <v>35</v>
      </c>
      <c r="G3" s="3">
        <v>12.0</v>
      </c>
      <c r="H3" s="3">
        <v>0.0</v>
      </c>
      <c r="I3" s="3">
        <v>2.28</v>
      </c>
      <c r="J3" s="3">
        <f t="shared" si="1"/>
        <v>9.72</v>
      </c>
      <c r="K3" s="3" t="s">
        <v>36</v>
      </c>
      <c r="L3" s="3" t="str">
        <f>IFERROR(__xludf.DUMMYFUNCTION("GOOGLETRANSLATE(IF(ISNUMBER(A3),TEXT(A3,""mmmm""),""""),""en"",""es"")"),"Febrero")</f>
        <v>Febrero</v>
      </c>
      <c r="M3" s="3">
        <f t="shared" si="2"/>
        <v>2026</v>
      </c>
      <c r="N3" s="3" t="s">
        <v>41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2">
        <v>46081.0</v>
      </c>
      <c r="B4" s="3" t="s">
        <v>45</v>
      </c>
      <c r="C4" s="3" t="s">
        <v>46</v>
      </c>
      <c r="D4" s="3" t="s">
        <v>47</v>
      </c>
      <c r="E4" s="3" t="s">
        <v>78</v>
      </c>
      <c r="F4" s="3" t="s">
        <v>48</v>
      </c>
      <c r="G4" s="3">
        <v>6.2</v>
      </c>
      <c r="H4" s="3">
        <v>0.0</v>
      </c>
      <c r="I4" s="3">
        <v>1.18</v>
      </c>
      <c r="J4" s="3">
        <f t="shared" si="1"/>
        <v>5.02</v>
      </c>
      <c r="K4" s="3" t="s">
        <v>36</v>
      </c>
      <c r="L4" s="3" t="str">
        <f>IFERROR(__xludf.DUMMYFUNCTION("GOOGLETRANSLATE(IF(ISNUMBER(A4),TEXT(A4,""mmmm""),""""),""en"",""es"")"),"Febrero")</f>
        <v>Febrero</v>
      </c>
      <c r="M4" s="3">
        <f t="shared" si="2"/>
        <v>2026</v>
      </c>
      <c r="N4" s="3" t="s">
        <v>49</v>
      </c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7"/>
      <c r="B5" s="3"/>
      <c r="C5" s="3"/>
      <c r="D5" s="3"/>
      <c r="E5" s="3"/>
      <c r="F5" s="3"/>
      <c r="G5" s="3"/>
      <c r="H5" s="3"/>
      <c r="I5" s="3"/>
      <c r="J5" s="3" t="str">
        <f t="shared" si="1"/>
        <v/>
      </c>
      <c r="K5" s="3"/>
      <c r="L5" s="3" t="str">
        <f>IFERROR(__xludf.DUMMYFUNCTION("iferror(GOOGLETRANSLATE(IF(ISNUMBER(A5),TEXT(A5,""mmmm""),""""),""en"",""es""),"""")"),"")</f>
        <v/>
      </c>
      <c r="M5" s="3" t="str">
        <f t="shared" si="2"/>
        <v/>
      </c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2"/>
      <c r="B6" s="3"/>
      <c r="C6" s="3"/>
      <c r="D6" s="3"/>
      <c r="E6" s="3"/>
      <c r="F6" s="3"/>
      <c r="G6" s="3"/>
      <c r="H6" s="3"/>
      <c r="I6" s="3"/>
      <c r="J6" s="3" t="str">
        <f t="shared" si="1"/>
        <v/>
      </c>
      <c r="K6" s="3"/>
      <c r="L6" s="3" t="str">
        <f>IFERROR(__xludf.DUMMYFUNCTION("iferror(GOOGLETRANSLATE(IF(ISNUMBER(A6),TEXT(A6,""mmmm""),""""),""en"",""es""),"""")"),"")</f>
        <v/>
      </c>
      <c r="M6" s="3" t="str">
        <f t="shared" si="2"/>
        <v/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2"/>
      <c r="B7" s="3"/>
      <c r="C7" s="3"/>
      <c r="D7" s="3"/>
      <c r="E7" s="3"/>
      <c r="F7" s="3"/>
      <c r="G7" s="3"/>
      <c r="H7" s="3"/>
      <c r="I7" s="3"/>
      <c r="J7" s="3" t="str">
        <f t="shared" si="1"/>
        <v/>
      </c>
      <c r="K7" s="3"/>
      <c r="L7" s="3" t="str">
        <f>IFERROR(__xludf.DUMMYFUNCTION("iferror(GOOGLETRANSLATE(IF(ISNUMBER(A7),TEXT(A7,""mmmm""),""""),""en"",""es""),"""")"),"")</f>
        <v/>
      </c>
      <c r="M7" s="3" t="str">
        <f t="shared" si="2"/>
        <v/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2"/>
      <c r="B8" s="3"/>
      <c r="C8" s="3"/>
      <c r="D8" s="3"/>
      <c r="E8" s="3"/>
      <c r="F8" s="3"/>
      <c r="G8" s="3"/>
      <c r="H8" s="3"/>
      <c r="I8" s="3"/>
      <c r="J8" s="3" t="str">
        <f t="shared" si="1"/>
        <v/>
      </c>
      <c r="K8" s="3"/>
      <c r="L8" s="3" t="str">
        <f>IFERROR(__xludf.DUMMYFUNCTION("iferror(GOOGLETRANSLATE(IF(ISNUMBER(A8),TEXT(A8,""mmmm""),""""),""en"",""es""),"""")"),"")</f>
        <v/>
      </c>
      <c r="M8" s="3" t="str">
        <f t="shared" si="2"/>
        <v/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2"/>
      <c r="B9" s="3"/>
      <c r="C9" s="3"/>
      <c r="D9" s="3"/>
      <c r="E9" s="3"/>
      <c r="F9" s="3"/>
      <c r="G9" s="3"/>
      <c r="H9" s="3"/>
      <c r="I9" s="3"/>
      <c r="J9" s="3" t="str">
        <f t="shared" si="1"/>
        <v/>
      </c>
      <c r="K9" s="3"/>
      <c r="L9" s="3" t="str">
        <f>IFERROR(__xludf.DUMMYFUNCTION("iferror(GOOGLETRANSLATE(IF(ISNUMBER(A9),TEXT(A9,""mmmm""),""""),""en"",""es""),"""")"),"")</f>
        <v/>
      </c>
      <c r="M9" s="3" t="str">
        <f t="shared" si="2"/>
        <v/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2"/>
      <c r="B10" s="3"/>
      <c r="C10" s="3"/>
      <c r="D10" s="3"/>
      <c r="E10" s="3"/>
      <c r="F10" s="3"/>
      <c r="G10" s="3"/>
      <c r="H10" s="3"/>
      <c r="I10" s="3"/>
      <c r="J10" s="3" t="str">
        <f t="shared" si="1"/>
        <v/>
      </c>
      <c r="K10" s="3"/>
      <c r="L10" s="3" t="str">
        <f>IFERROR(__xludf.DUMMYFUNCTION("iferror(GOOGLETRANSLATE(IF(ISNUMBER(A10),TEXT(A10,""mmmm""),""""),""en"",""es""),"""")"),"")</f>
        <v/>
      </c>
      <c r="M10" s="3" t="str">
        <f t="shared" si="2"/>
        <v/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2"/>
      <c r="B11" s="3"/>
      <c r="C11" s="3"/>
      <c r="D11" s="3"/>
      <c r="E11" s="3"/>
      <c r="F11" s="3"/>
      <c r="G11" s="3"/>
      <c r="H11" s="3"/>
      <c r="I11" s="3"/>
      <c r="J11" s="3" t="str">
        <f t="shared" si="1"/>
        <v/>
      </c>
      <c r="K11" s="3"/>
      <c r="L11" s="3" t="str">
        <f>IFERROR(__xludf.DUMMYFUNCTION("iferror(GOOGLETRANSLATE(IF(ISNUMBER(A11),TEXT(A11,""mmmm""),""""),""en"",""es""),"""")"),"")</f>
        <v/>
      </c>
      <c r="M11" s="3" t="str">
        <f t="shared" si="2"/>
        <v/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2"/>
      <c r="B12" s="3"/>
      <c r="C12" s="3"/>
      <c r="D12" s="3"/>
      <c r="E12" s="3"/>
      <c r="F12" s="3"/>
      <c r="G12" s="3"/>
      <c r="H12" s="3"/>
      <c r="I12" s="3"/>
      <c r="J12" s="3" t="str">
        <f t="shared" si="1"/>
        <v/>
      </c>
      <c r="K12" s="3"/>
      <c r="L12" s="3" t="str">
        <f>IFERROR(__xludf.DUMMYFUNCTION("iferror(GOOGLETRANSLATE(IF(ISNUMBER(A12),TEXT(A12,""mmmm""),""""),""en"",""es""),"""")"),"")</f>
        <v/>
      </c>
      <c r="M12" s="3" t="str">
        <f t="shared" si="2"/>
        <v/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2"/>
      <c r="B13" s="3"/>
      <c r="C13" s="3"/>
      <c r="D13" s="3"/>
      <c r="E13" s="3"/>
      <c r="F13" s="3"/>
      <c r="G13" s="3"/>
      <c r="H13" s="3"/>
      <c r="I13" s="3"/>
      <c r="J13" s="3" t="str">
        <f t="shared" si="1"/>
        <v/>
      </c>
      <c r="K13" s="3"/>
      <c r="L13" s="3" t="str">
        <f>IFERROR(__xludf.DUMMYFUNCTION("iferror(GOOGLETRANSLATE(IF(ISNUMBER(A13),TEXT(A13,""mmmm""),""""),""en"",""es""),"""")"),"")</f>
        <v/>
      </c>
      <c r="M13" s="3" t="str">
        <f t="shared" si="2"/>
        <v/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2"/>
      <c r="B14" s="3"/>
      <c r="C14" s="3"/>
      <c r="D14" s="3"/>
      <c r="E14" s="3"/>
      <c r="F14" s="3"/>
      <c r="G14" s="3"/>
      <c r="H14" s="3"/>
      <c r="I14" s="3"/>
      <c r="J14" s="3" t="str">
        <f t="shared" si="1"/>
        <v/>
      </c>
      <c r="K14" s="3"/>
      <c r="L14" s="3" t="str">
        <f>IFERROR(__xludf.DUMMYFUNCTION("iferror(GOOGLETRANSLATE(IF(ISNUMBER(A14),TEXT(A14,""mmmm""),""""),""en"",""es""),"""")"),"")</f>
        <v/>
      </c>
      <c r="M14" s="3" t="str">
        <f t="shared" si="2"/>
        <v/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2"/>
      <c r="B15" s="3"/>
      <c r="C15" s="3"/>
      <c r="D15" s="3"/>
      <c r="E15" s="3"/>
      <c r="F15" s="3"/>
      <c r="G15" s="3"/>
      <c r="H15" s="3"/>
      <c r="I15" s="3"/>
      <c r="J15" s="3" t="str">
        <f t="shared" si="1"/>
        <v/>
      </c>
      <c r="K15" s="3"/>
      <c r="L15" s="3" t="str">
        <f>IFERROR(__xludf.DUMMYFUNCTION("iferror(GOOGLETRANSLATE(IF(ISNUMBER(A15),TEXT(A15,""mmmm""),""""),""en"",""es""),"""")"),"")</f>
        <v/>
      </c>
      <c r="M15" s="3" t="str">
        <f t="shared" si="2"/>
        <v/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2"/>
      <c r="B16" s="3"/>
      <c r="C16" s="3"/>
      <c r="D16" s="3"/>
      <c r="E16" s="3"/>
      <c r="F16" s="3"/>
      <c r="G16" s="3"/>
      <c r="H16" s="3"/>
      <c r="I16" s="3"/>
      <c r="J16" s="3" t="str">
        <f t="shared" si="1"/>
        <v/>
      </c>
      <c r="K16" s="3"/>
      <c r="L16" s="3" t="str">
        <f>IFERROR(__xludf.DUMMYFUNCTION("iferror(GOOGLETRANSLATE(IF(ISNUMBER(A16),TEXT(A16,""mmmm""),""""),""en"",""es""),"""")"),"")</f>
        <v/>
      </c>
      <c r="M16" s="3" t="str">
        <f t="shared" si="2"/>
        <v/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2"/>
      <c r="B17" s="3"/>
      <c r="C17" s="3"/>
      <c r="D17" s="3"/>
      <c r="E17" s="3"/>
      <c r="F17" s="3"/>
      <c r="G17" s="3"/>
      <c r="H17" s="3"/>
      <c r="I17" s="3"/>
      <c r="J17" s="3" t="str">
        <f t="shared" si="1"/>
        <v/>
      </c>
      <c r="K17" s="3"/>
      <c r="L17" s="3" t="str">
        <f>IFERROR(__xludf.DUMMYFUNCTION("iferror(GOOGLETRANSLATE(IF(ISNUMBER(A17),TEXT(A17,""mmmm""),""""),""en"",""es""),"""")"),"")</f>
        <v/>
      </c>
      <c r="M17" s="3" t="str">
        <f t="shared" si="2"/>
        <v/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2"/>
      <c r="B18" s="3"/>
      <c r="C18" s="3"/>
      <c r="D18" s="3"/>
      <c r="E18" s="3"/>
      <c r="F18" s="3"/>
      <c r="G18" s="3"/>
      <c r="H18" s="3"/>
      <c r="I18" s="3"/>
      <c r="J18" s="3" t="str">
        <f t="shared" si="1"/>
        <v/>
      </c>
      <c r="K18" s="3"/>
      <c r="L18" s="3" t="str">
        <f>IFERROR(__xludf.DUMMYFUNCTION("iferror(GOOGLETRANSLATE(IF(ISNUMBER(A18),TEXT(A18,""mmmm""),""""),""en"",""es""),"""")"),"")</f>
        <v/>
      </c>
      <c r="M18" s="3" t="str">
        <f t="shared" si="2"/>
        <v/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2"/>
      <c r="B19" s="3"/>
      <c r="C19" s="3"/>
      <c r="D19" s="3"/>
      <c r="E19" s="3"/>
      <c r="F19" s="3"/>
      <c r="G19" s="3"/>
      <c r="H19" s="3"/>
      <c r="I19" s="3"/>
      <c r="J19" s="3" t="str">
        <f t="shared" si="1"/>
        <v/>
      </c>
      <c r="K19" s="3"/>
      <c r="L19" s="3" t="str">
        <f>IFERROR(__xludf.DUMMYFUNCTION("iferror(GOOGLETRANSLATE(IF(ISNUMBER(A19),TEXT(A19,""mmmm""),""""),""en"",""es""),"""")"),"")</f>
        <v/>
      </c>
      <c r="M19" s="3" t="str">
        <f t="shared" si="2"/>
        <v/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2"/>
      <c r="B20" s="3"/>
      <c r="C20" s="3"/>
      <c r="D20" s="3"/>
      <c r="E20" s="3"/>
      <c r="F20" s="3"/>
      <c r="G20" s="3"/>
      <c r="H20" s="3"/>
      <c r="I20" s="3"/>
      <c r="J20" s="3" t="str">
        <f t="shared" si="1"/>
        <v/>
      </c>
      <c r="K20" s="3"/>
      <c r="L20" s="3" t="str">
        <f>IFERROR(__xludf.DUMMYFUNCTION("iferror(GOOGLETRANSLATE(IF(ISNUMBER(A20),TEXT(A20,""mmmm""),""""),""en"",""es""),"""")"),"")</f>
        <v/>
      </c>
      <c r="M20" s="3" t="str">
        <f t="shared" si="2"/>
        <v/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2"/>
      <c r="B21" s="3"/>
      <c r="C21" s="3"/>
      <c r="D21" s="3"/>
      <c r="E21" s="3"/>
      <c r="F21" s="3"/>
      <c r="G21" s="3"/>
      <c r="H21" s="3"/>
      <c r="I21" s="3"/>
      <c r="J21" s="3" t="str">
        <f t="shared" si="1"/>
        <v/>
      </c>
      <c r="K21" s="3"/>
      <c r="L21" s="3" t="str">
        <f>IFERROR(__xludf.DUMMYFUNCTION("iferror(GOOGLETRANSLATE(IF(ISNUMBER(A21),TEXT(A21,""mmmm""),""""),""en"",""es""),"""")"),"")</f>
        <v/>
      </c>
      <c r="M21" s="3" t="str">
        <f t="shared" si="2"/>
        <v/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2"/>
      <c r="B22" s="3"/>
      <c r="C22" s="3"/>
      <c r="D22" s="3"/>
      <c r="E22" s="3"/>
      <c r="F22" s="3"/>
      <c r="G22" s="3"/>
      <c r="H22" s="3"/>
      <c r="I22" s="3"/>
      <c r="J22" s="3" t="str">
        <f t="shared" si="1"/>
        <v/>
      </c>
      <c r="K22" s="3"/>
      <c r="L22" s="3" t="str">
        <f>IFERROR(__xludf.DUMMYFUNCTION("iferror(GOOGLETRANSLATE(IF(ISNUMBER(A22),TEXT(A22,""mmmm""),""""),""en"",""es""),"""")"),"")</f>
        <v/>
      </c>
      <c r="M22" s="3" t="str">
        <f t="shared" si="2"/>
        <v/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2"/>
      <c r="B23" s="3"/>
      <c r="C23" s="3"/>
      <c r="D23" s="3"/>
      <c r="E23" s="3"/>
      <c r="F23" s="3"/>
      <c r="G23" s="3"/>
      <c r="H23" s="3"/>
      <c r="I23" s="3"/>
      <c r="J23" s="3" t="str">
        <f t="shared" si="1"/>
        <v/>
      </c>
      <c r="K23" s="3"/>
      <c r="L23" s="3" t="str">
        <f>IFERROR(__xludf.DUMMYFUNCTION("iferror(GOOGLETRANSLATE(IF(ISNUMBER(A23),TEXT(A23,""mmmm""),""""),""en"",""es""),"""")"),"")</f>
        <v/>
      </c>
      <c r="M23" s="3" t="str">
        <f t="shared" si="2"/>
        <v/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2"/>
      <c r="B24" s="3"/>
      <c r="C24" s="3"/>
      <c r="D24" s="3"/>
      <c r="E24" s="3"/>
      <c r="F24" s="3"/>
      <c r="G24" s="3"/>
      <c r="H24" s="3"/>
      <c r="I24" s="3"/>
      <c r="J24" s="3" t="str">
        <f t="shared" si="1"/>
        <v/>
      </c>
      <c r="K24" s="3"/>
      <c r="L24" s="3" t="str">
        <f>IFERROR(__xludf.DUMMYFUNCTION("iferror(GOOGLETRANSLATE(IF(ISNUMBER(A24),TEXT(A24,""mmmm""),""""),""en"",""es""),"""")"),"")</f>
        <v/>
      </c>
      <c r="M24" s="3" t="str">
        <f t="shared" si="2"/>
        <v/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2"/>
      <c r="B25" s="3"/>
      <c r="C25" s="3"/>
      <c r="D25" s="3"/>
      <c r="E25" s="3"/>
      <c r="F25" s="3"/>
      <c r="G25" s="3"/>
      <c r="H25" s="3"/>
      <c r="I25" s="3"/>
      <c r="J25" s="3" t="str">
        <f t="shared" si="1"/>
        <v/>
      </c>
      <c r="K25" s="3"/>
      <c r="L25" s="3" t="str">
        <f>IFERROR(__xludf.DUMMYFUNCTION("iferror(GOOGLETRANSLATE(IF(ISNUMBER(A25),TEXT(A25,""mmmm""),""""),""en"",""es""),"""")"),"")</f>
        <v/>
      </c>
      <c r="M25" s="3" t="str">
        <f t="shared" si="2"/>
        <v/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2"/>
      <c r="B26" s="3"/>
      <c r="C26" s="3"/>
      <c r="D26" s="3"/>
      <c r="E26" s="3"/>
      <c r="F26" s="3"/>
      <c r="G26" s="3"/>
      <c r="H26" s="3"/>
      <c r="I26" s="3"/>
      <c r="J26" s="3" t="str">
        <f t="shared" si="1"/>
        <v/>
      </c>
      <c r="K26" s="3"/>
      <c r="L26" s="3" t="str">
        <f>IFERROR(__xludf.DUMMYFUNCTION("iferror(GOOGLETRANSLATE(IF(ISNUMBER(A26),TEXT(A26,""mmmm""),""""),""en"",""es""),"""")"),"")</f>
        <v/>
      </c>
      <c r="M26" s="3" t="str">
        <f t="shared" si="2"/>
        <v/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2"/>
      <c r="B27" s="3"/>
      <c r="C27" s="3"/>
      <c r="D27" s="3"/>
      <c r="E27" s="3"/>
      <c r="F27" s="3"/>
      <c r="G27" s="3"/>
      <c r="H27" s="3"/>
      <c r="I27" s="3"/>
      <c r="J27" s="3" t="str">
        <f t="shared" si="1"/>
        <v/>
      </c>
      <c r="K27" s="3"/>
      <c r="L27" s="3" t="str">
        <f>IFERROR(__xludf.DUMMYFUNCTION("iferror(GOOGLETRANSLATE(IF(ISNUMBER(A27),TEXT(A27,""mmmm""),""""),""en"",""es""),"""")"),"")</f>
        <v/>
      </c>
      <c r="M27" s="3" t="str">
        <f t="shared" si="2"/>
        <v/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2"/>
      <c r="B28" s="3"/>
      <c r="C28" s="3"/>
      <c r="D28" s="3"/>
      <c r="E28" s="3"/>
      <c r="F28" s="3"/>
      <c r="G28" s="3"/>
      <c r="H28" s="3"/>
      <c r="I28" s="3"/>
      <c r="J28" s="3" t="str">
        <f t="shared" si="1"/>
        <v/>
      </c>
      <c r="K28" s="3"/>
      <c r="L28" s="3" t="str">
        <f>IFERROR(__xludf.DUMMYFUNCTION("iferror(GOOGLETRANSLATE(IF(ISNUMBER(A28),TEXT(A28,""mmmm""),""""),""en"",""es""),"""")"),"")</f>
        <v/>
      </c>
      <c r="M28" s="3" t="str">
        <f t="shared" si="2"/>
        <v/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2"/>
      <c r="B29" s="3"/>
      <c r="C29" s="3"/>
      <c r="D29" s="3"/>
      <c r="E29" s="3"/>
      <c r="F29" s="3"/>
      <c r="G29" s="3"/>
      <c r="H29" s="3"/>
      <c r="I29" s="3"/>
      <c r="J29" s="3" t="str">
        <f t="shared" si="1"/>
        <v/>
      </c>
      <c r="K29" s="3"/>
      <c r="L29" s="3" t="str">
        <f>IFERROR(__xludf.DUMMYFUNCTION("iferror(GOOGLETRANSLATE(IF(ISNUMBER(A29),TEXT(A29,""mmmm""),""""),""en"",""es""),"""")"),"")</f>
        <v/>
      </c>
      <c r="M29" s="3" t="str">
        <f t="shared" si="2"/>
        <v/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2"/>
      <c r="B30" s="3"/>
      <c r="C30" s="3"/>
      <c r="D30" s="3"/>
      <c r="E30" s="3"/>
      <c r="F30" s="3"/>
      <c r="G30" s="3"/>
      <c r="H30" s="3"/>
      <c r="I30" s="3"/>
      <c r="J30" s="3" t="str">
        <f t="shared" si="1"/>
        <v/>
      </c>
      <c r="K30" s="3"/>
      <c r="L30" s="3" t="str">
        <f>IFERROR(__xludf.DUMMYFUNCTION("iferror(GOOGLETRANSLATE(IF(ISNUMBER(A30),TEXT(A30,""mmmm""),""""),""en"",""es""),"""")"),"")</f>
        <v/>
      </c>
      <c r="M30" s="3" t="str">
        <f t="shared" si="2"/>
        <v/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2"/>
      <c r="B31" s="3"/>
      <c r="C31" s="3"/>
      <c r="D31" s="3"/>
      <c r="E31" s="3"/>
      <c r="F31" s="3"/>
      <c r="G31" s="3"/>
      <c r="H31" s="3"/>
      <c r="I31" s="3"/>
      <c r="J31" s="3" t="str">
        <f t="shared" si="1"/>
        <v/>
      </c>
      <c r="K31" s="3"/>
      <c r="L31" s="3" t="str">
        <f>IFERROR(__xludf.DUMMYFUNCTION("iferror(GOOGLETRANSLATE(IF(ISNUMBER(A31),TEXT(A31,""mmmm""),""""),""en"",""es""),"""")"),"")</f>
        <v/>
      </c>
      <c r="M31" s="3" t="str">
        <f t="shared" si="2"/>
        <v/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2"/>
      <c r="B32" s="3"/>
      <c r="C32" s="3"/>
      <c r="D32" s="3"/>
      <c r="E32" s="3"/>
      <c r="F32" s="3"/>
      <c r="G32" s="3"/>
      <c r="H32" s="3"/>
      <c r="I32" s="3"/>
      <c r="J32" s="3" t="str">
        <f t="shared" si="1"/>
        <v/>
      </c>
      <c r="K32" s="3"/>
      <c r="L32" s="3" t="str">
        <f>IFERROR(__xludf.DUMMYFUNCTION("iferror(GOOGLETRANSLATE(IF(ISNUMBER(A32),TEXT(A32,""mmmm""),""""),""en"",""es""),"""")"),"")</f>
        <v/>
      </c>
      <c r="M32" s="3" t="str">
        <f t="shared" si="2"/>
        <v/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2"/>
      <c r="B33" s="3"/>
      <c r="C33" s="3"/>
      <c r="D33" s="3"/>
      <c r="E33" s="3"/>
      <c r="F33" s="3"/>
      <c r="G33" s="3"/>
      <c r="H33" s="3"/>
      <c r="I33" s="3"/>
      <c r="J33" s="3" t="str">
        <f t="shared" si="1"/>
        <v/>
      </c>
      <c r="K33" s="3"/>
      <c r="L33" s="3" t="str">
        <f>IFERROR(__xludf.DUMMYFUNCTION("iferror(GOOGLETRANSLATE(IF(ISNUMBER(A33),TEXT(A33,""mmmm""),""""),""en"",""es""),"""")"),"")</f>
        <v/>
      </c>
      <c r="M33" s="3" t="str">
        <f t="shared" si="2"/>
        <v/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2"/>
      <c r="B34" s="3"/>
      <c r="C34" s="3"/>
      <c r="D34" s="3"/>
      <c r="E34" s="3"/>
      <c r="F34" s="3"/>
      <c r="G34" s="3"/>
      <c r="H34" s="3"/>
      <c r="I34" s="3"/>
      <c r="J34" s="3" t="str">
        <f t="shared" si="1"/>
        <v/>
      </c>
      <c r="K34" s="3"/>
      <c r="L34" s="3" t="str">
        <f>IFERROR(__xludf.DUMMYFUNCTION("iferror(GOOGLETRANSLATE(IF(ISNUMBER(A34),TEXT(A34,""mmmm""),""""),""en"",""es""),"""")"),"")</f>
        <v/>
      </c>
      <c r="M34" s="3" t="str">
        <f t="shared" si="2"/>
        <v/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2"/>
      <c r="B35" s="3"/>
      <c r="C35" s="3"/>
      <c r="D35" s="3"/>
      <c r="E35" s="3"/>
      <c r="F35" s="3"/>
      <c r="G35" s="3"/>
      <c r="H35" s="3"/>
      <c r="I35" s="3"/>
      <c r="J35" s="3" t="str">
        <f t="shared" si="1"/>
        <v/>
      </c>
      <c r="K35" s="3"/>
      <c r="L35" s="3" t="str">
        <f>IFERROR(__xludf.DUMMYFUNCTION("iferror(GOOGLETRANSLATE(IF(ISNUMBER(A35),TEXT(A35,""mmmm""),""""),""en"",""es""),"""")"),"")</f>
        <v/>
      </c>
      <c r="M35" s="3" t="str">
        <f t="shared" si="2"/>
        <v/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2"/>
      <c r="B36" s="3"/>
      <c r="C36" s="3"/>
      <c r="D36" s="3"/>
      <c r="E36" s="3"/>
      <c r="F36" s="3"/>
      <c r="G36" s="3"/>
      <c r="H36" s="3"/>
      <c r="I36" s="3"/>
      <c r="J36" s="3" t="str">
        <f t="shared" si="1"/>
        <v/>
      </c>
      <c r="K36" s="3"/>
      <c r="L36" s="3" t="str">
        <f>IFERROR(__xludf.DUMMYFUNCTION("iferror(GOOGLETRANSLATE(IF(ISNUMBER(A36),TEXT(A36,""mmmm""),""""),""en"",""es""),"""")"),"")</f>
        <v/>
      </c>
      <c r="M36" s="3" t="str">
        <f t="shared" si="2"/>
        <v/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2"/>
      <c r="B37" s="3"/>
      <c r="C37" s="3"/>
      <c r="D37" s="3"/>
      <c r="E37" s="3"/>
      <c r="F37" s="3"/>
      <c r="G37" s="3"/>
      <c r="H37" s="3"/>
      <c r="I37" s="3"/>
      <c r="J37" s="3" t="str">
        <f t="shared" si="1"/>
        <v/>
      </c>
      <c r="K37" s="3"/>
      <c r="L37" s="3" t="str">
        <f>IFERROR(__xludf.DUMMYFUNCTION("iferror(GOOGLETRANSLATE(IF(ISNUMBER(A37),TEXT(A37,""mmmm""),""""),""en"",""es""),"""")"),"")</f>
        <v/>
      </c>
      <c r="M37" s="3" t="str">
        <f t="shared" si="2"/>
        <v/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2"/>
      <c r="B38" s="3"/>
      <c r="C38" s="3"/>
      <c r="D38" s="3"/>
      <c r="E38" s="3"/>
      <c r="F38" s="3"/>
      <c r="G38" s="3"/>
      <c r="H38" s="3"/>
      <c r="I38" s="3"/>
      <c r="J38" s="3" t="str">
        <f t="shared" si="1"/>
        <v/>
      </c>
      <c r="K38" s="3"/>
      <c r="L38" s="3" t="str">
        <f>IFERROR(__xludf.DUMMYFUNCTION("iferror(GOOGLETRANSLATE(IF(ISNUMBER(A38),TEXT(A38,""mmmm""),""""),""en"",""es""),"""")"),"")</f>
        <v/>
      </c>
      <c r="M38" s="3" t="str">
        <f t="shared" si="2"/>
        <v/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2"/>
      <c r="B39" s="3"/>
      <c r="C39" s="3"/>
      <c r="D39" s="3"/>
      <c r="E39" s="3"/>
      <c r="F39" s="3"/>
      <c r="G39" s="3"/>
      <c r="H39" s="3"/>
      <c r="I39" s="3"/>
      <c r="J39" s="3" t="str">
        <f t="shared" si="1"/>
        <v/>
      </c>
      <c r="K39" s="3"/>
      <c r="L39" s="3" t="str">
        <f>IFERROR(__xludf.DUMMYFUNCTION("iferror(GOOGLETRANSLATE(IF(ISNUMBER(A39),TEXT(A39,""mmmm""),""""),""en"",""es""),"""")"),"")</f>
        <v/>
      </c>
      <c r="M39" s="3" t="str">
        <f t="shared" si="2"/>
        <v/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2"/>
      <c r="B40" s="3"/>
      <c r="C40" s="3"/>
      <c r="D40" s="3"/>
      <c r="E40" s="3"/>
      <c r="F40" s="3"/>
      <c r="G40" s="3"/>
      <c r="H40" s="3"/>
      <c r="I40" s="3"/>
      <c r="J40" s="3" t="str">
        <f t="shared" si="1"/>
        <v/>
      </c>
      <c r="K40" s="3"/>
      <c r="L40" s="3" t="str">
        <f>IFERROR(__xludf.DUMMYFUNCTION("iferror(GOOGLETRANSLATE(IF(ISNUMBER(A40),TEXT(A40,""mmmm""),""""),""en"",""es""),"""")"),"")</f>
        <v/>
      </c>
      <c r="M40" s="3" t="str">
        <f t="shared" si="2"/>
        <v/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2"/>
      <c r="B41" s="3"/>
      <c r="C41" s="3"/>
      <c r="D41" s="3"/>
      <c r="E41" s="3"/>
      <c r="F41" s="3"/>
      <c r="G41" s="3"/>
      <c r="H41" s="3"/>
      <c r="I41" s="3"/>
      <c r="J41" s="3" t="str">
        <f t="shared" si="1"/>
        <v/>
      </c>
      <c r="K41" s="3"/>
      <c r="L41" s="3" t="str">
        <f>IFERROR(__xludf.DUMMYFUNCTION("iferror(GOOGLETRANSLATE(IF(ISNUMBER(A41),TEXT(A41,""mmmm""),""""),""en"",""es""),"""")"),"")</f>
        <v/>
      </c>
      <c r="M41" s="3" t="str">
        <f t="shared" si="2"/>
        <v/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2"/>
      <c r="B42" s="3"/>
      <c r="C42" s="3"/>
      <c r="D42" s="3"/>
      <c r="E42" s="3"/>
      <c r="F42" s="3"/>
      <c r="G42" s="3"/>
      <c r="H42" s="3"/>
      <c r="I42" s="3"/>
      <c r="J42" s="3" t="str">
        <f t="shared" si="1"/>
        <v/>
      </c>
      <c r="K42" s="3"/>
      <c r="L42" s="3" t="str">
        <f>IFERROR(__xludf.DUMMYFUNCTION("iferror(GOOGLETRANSLATE(IF(ISNUMBER(A42),TEXT(A42,""mmmm""),""""),""en"",""es""),"""")"),"")</f>
        <v/>
      </c>
      <c r="M42" s="3" t="str">
        <f t="shared" si="2"/>
        <v/>
      </c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2"/>
      <c r="B43" s="3"/>
      <c r="C43" s="3"/>
      <c r="D43" s="3"/>
      <c r="E43" s="3"/>
      <c r="F43" s="3"/>
      <c r="G43" s="3"/>
      <c r="H43" s="3"/>
      <c r="I43" s="3"/>
      <c r="J43" s="3" t="str">
        <f t="shared" si="1"/>
        <v/>
      </c>
      <c r="K43" s="3"/>
      <c r="L43" s="3" t="str">
        <f>IFERROR(__xludf.DUMMYFUNCTION("iferror(GOOGLETRANSLATE(IF(ISNUMBER(A43),TEXT(A43,""mmmm""),""""),""en"",""es""),"""")"),"")</f>
        <v/>
      </c>
      <c r="M43" s="3" t="str">
        <f t="shared" si="2"/>
        <v/>
      </c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2"/>
      <c r="B44" s="3"/>
      <c r="C44" s="3"/>
      <c r="D44" s="3"/>
      <c r="E44" s="3"/>
      <c r="F44" s="3"/>
      <c r="G44" s="3"/>
      <c r="H44" s="3"/>
      <c r="I44" s="3"/>
      <c r="J44" s="3" t="str">
        <f t="shared" si="1"/>
        <v/>
      </c>
      <c r="K44" s="3"/>
      <c r="L44" s="3" t="str">
        <f>IFERROR(__xludf.DUMMYFUNCTION("iferror(GOOGLETRANSLATE(IF(ISNUMBER(A44),TEXT(A44,""mmmm""),""""),""en"",""es""),"""")"),"")</f>
        <v/>
      </c>
      <c r="M44" s="3" t="str">
        <f t="shared" si="2"/>
        <v/>
      </c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2"/>
      <c r="B45" s="3"/>
      <c r="C45" s="3"/>
      <c r="D45" s="3"/>
      <c r="E45" s="3"/>
      <c r="F45" s="3"/>
      <c r="G45" s="3"/>
      <c r="H45" s="3"/>
      <c r="I45" s="3"/>
      <c r="J45" s="3" t="str">
        <f t="shared" si="1"/>
        <v/>
      </c>
      <c r="K45" s="3"/>
      <c r="L45" s="3" t="str">
        <f>IFERROR(__xludf.DUMMYFUNCTION("iferror(GOOGLETRANSLATE(IF(ISNUMBER(A45),TEXT(A45,""mmmm""),""""),""en"",""es""),"""")"),"")</f>
        <v/>
      </c>
      <c r="M45" s="3" t="str">
        <f t="shared" si="2"/>
        <v/>
      </c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2"/>
      <c r="B46" s="3"/>
      <c r="C46" s="3"/>
      <c r="D46" s="3"/>
      <c r="E46" s="3"/>
      <c r="F46" s="3"/>
      <c r="G46" s="3"/>
      <c r="H46" s="3"/>
      <c r="I46" s="3"/>
      <c r="J46" s="3" t="str">
        <f t="shared" si="1"/>
        <v/>
      </c>
      <c r="K46" s="3"/>
      <c r="L46" s="3" t="str">
        <f>IFERROR(__xludf.DUMMYFUNCTION("iferror(GOOGLETRANSLATE(IF(ISNUMBER(A46),TEXT(A46,""mmmm""),""""),""en"",""es""),"""")"),"")</f>
        <v/>
      </c>
      <c r="M46" s="3" t="str">
        <f t="shared" si="2"/>
        <v/>
      </c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2"/>
      <c r="B47" s="3"/>
      <c r="C47" s="3"/>
      <c r="D47" s="3"/>
      <c r="E47" s="3"/>
      <c r="F47" s="3"/>
      <c r="G47" s="3"/>
      <c r="H47" s="3"/>
      <c r="I47" s="3"/>
      <c r="J47" s="3" t="str">
        <f t="shared" si="1"/>
        <v/>
      </c>
      <c r="K47" s="3"/>
      <c r="L47" s="3" t="str">
        <f>IFERROR(__xludf.DUMMYFUNCTION("iferror(GOOGLETRANSLATE(IF(ISNUMBER(A47),TEXT(A47,""mmmm""),""""),""en"",""es""),"""")"),"")</f>
        <v/>
      </c>
      <c r="M47" s="3" t="str">
        <f t="shared" si="2"/>
        <v/>
      </c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2"/>
      <c r="B48" s="3"/>
      <c r="C48" s="3"/>
      <c r="D48" s="3"/>
      <c r="E48" s="3"/>
      <c r="F48" s="3"/>
      <c r="G48" s="3"/>
      <c r="H48" s="3"/>
      <c r="I48" s="3"/>
      <c r="J48" s="3" t="str">
        <f t="shared" si="1"/>
        <v/>
      </c>
      <c r="K48" s="3"/>
      <c r="L48" s="3" t="str">
        <f>IFERROR(__xludf.DUMMYFUNCTION("iferror(GOOGLETRANSLATE(IF(ISNUMBER(A48),TEXT(A48,""mmmm""),""""),""en"",""es""),"""")"),"")</f>
        <v/>
      </c>
      <c r="M48" s="3" t="str">
        <f t="shared" si="2"/>
        <v/>
      </c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2"/>
      <c r="B49" s="3"/>
      <c r="C49" s="3"/>
      <c r="D49" s="3"/>
      <c r="E49" s="3"/>
      <c r="F49" s="3"/>
      <c r="G49" s="3"/>
      <c r="H49" s="3"/>
      <c r="I49" s="3"/>
      <c r="J49" s="3" t="str">
        <f t="shared" si="1"/>
        <v/>
      </c>
      <c r="K49" s="3"/>
      <c r="L49" s="3" t="str">
        <f>IFERROR(__xludf.DUMMYFUNCTION("iferror(GOOGLETRANSLATE(IF(ISNUMBER(A49),TEXT(A49,""mmmm""),""""),""en"",""es""),"""")"),"")</f>
        <v/>
      </c>
      <c r="M49" s="3" t="str">
        <f t="shared" si="2"/>
        <v/>
      </c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2"/>
      <c r="B50" s="3"/>
      <c r="C50" s="3"/>
      <c r="D50" s="3"/>
      <c r="E50" s="3"/>
      <c r="F50" s="3"/>
      <c r="G50" s="3"/>
      <c r="H50" s="3"/>
      <c r="I50" s="3"/>
      <c r="J50" s="3" t="str">
        <f t="shared" si="1"/>
        <v/>
      </c>
      <c r="K50" s="3"/>
      <c r="L50" s="3" t="str">
        <f>IFERROR(__xludf.DUMMYFUNCTION("iferror(GOOGLETRANSLATE(IF(ISNUMBER(A50),TEXT(A50,""mmmm""),""""),""en"",""es""),"""")"),"")</f>
        <v/>
      </c>
      <c r="M50" s="3" t="str">
        <f t="shared" si="2"/>
        <v/>
      </c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2"/>
      <c r="B51" s="3"/>
      <c r="C51" s="3"/>
      <c r="D51" s="3"/>
      <c r="E51" s="3"/>
      <c r="F51" s="3"/>
      <c r="G51" s="3"/>
      <c r="H51" s="3"/>
      <c r="I51" s="3"/>
      <c r="J51" s="3" t="str">
        <f t="shared" si="1"/>
        <v/>
      </c>
      <c r="K51" s="3"/>
      <c r="L51" s="3" t="str">
        <f>IFERROR(__xludf.DUMMYFUNCTION("iferror(GOOGLETRANSLATE(IF(ISNUMBER(A51),TEXT(A51,""mmmm""),""""),""en"",""es""),"""")"),"")</f>
        <v/>
      </c>
      <c r="M51" s="3" t="str">
        <f t="shared" si="2"/>
        <v/>
      </c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2"/>
      <c r="B52" s="3"/>
      <c r="C52" s="3"/>
      <c r="D52" s="3"/>
      <c r="E52" s="3"/>
      <c r="F52" s="3"/>
      <c r="G52" s="3"/>
      <c r="H52" s="3"/>
      <c r="I52" s="3"/>
      <c r="J52" s="3" t="str">
        <f t="shared" si="1"/>
        <v/>
      </c>
      <c r="K52" s="3"/>
      <c r="L52" s="3" t="str">
        <f>IFERROR(__xludf.DUMMYFUNCTION("iferror(GOOGLETRANSLATE(IF(ISNUMBER(A52),TEXT(A52,""mmmm""),""""),""en"",""es""),"""")"),"")</f>
        <v/>
      </c>
      <c r="M52" s="3" t="str">
        <f t="shared" si="2"/>
        <v/>
      </c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2"/>
      <c r="B53" s="3"/>
      <c r="C53" s="3"/>
      <c r="D53" s="3"/>
      <c r="E53" s="3"/>
      <c r="F53" s="3"/>
      <c r="G53" s="3"/>
      <c r="H53" s="3"/>
      <c r="I53" s="3"/>
      <c r="J53" s="3" t="str">
        <f t="shared" si="1"/>
        <v/>
      </c>
      <c r="K53" s="3"/>
      <c r="L53" s="3" t="str">
        <f>IFERROR(__xludf.DUMMYFUNCTION("iferror(GOOGLETRANSLATE(IF(ISNUMBER(A53),TEXT(A53,""mmmm""),""""),""en"",""es""),"""")"),"")</f>
        <v/>
      </c>
      <c r="M53" s="3" t="str">
        <f t="shared" si="2"/>
        <v/>
      </c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2"/>
      <c r="B54" s="3"/>
      <c r="C54" s="3"/>
      <c r="D54" s="3"/>
      <c r="E54" s="3"/>
      <c r="F54" s="3"/>
      <c r="G54" s="3"/>
      <c r="H54" s="3"/>
      <c r="I54" s="3"/>
      <c r="J54" s="3" t="str">
        <f t="shared" si="1"/>
        <v/>
      </c>
      <c r="K54" s="3"/>
      <c r="L54" s="3" t="str">
        <f>IFERROR(__xludf.DUMMYFUNCTION("iferror(GOOGLETRANSLATE(IF(ISNUMBER(A54),TEXT(A54,""mmmm""),""""),""en"",""es""),"""")"),"")</f>
        <v/>
      </c>
      <c r="M54" s="3" t="str">
        <f t="shared" si="2"/>
        <v/>
      </c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2"/>
      <c r="B55" s="3"/>
      <c r="C55" s="3"/>
      <c r="D55" s="3"/>
      <c r="E55" s="3"/>
      <c r="F55" s="3"/>
      <c r="G55" s="3"/>
      <c r="H55" s="3"/>
      <c r="I55" s="3"/>
      <c r="J55" s="3" t="str">
        <f t="shared" si="1"/>
        <v/>
      </c>
      <c r="K55" s="3"/>
      <c r="L55" s="3" t="str">
        <f>IFERROR(__xludf.DUMMYFUNCTION("iferror(GOOGLETRANSLATE(IF(ISNUMBER(A55),TEXT(A55,""mmmm""),""""),""en"",""es""),"""")"),"")</f>
        <v/>
      </c>
      <c r="M55" s="3" t="str">
        <f t="shared" si="2"/>
        <v/>
      </c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2"/>
      <c r="B56" s="3"/>
      <c r="C56" s="3"/>
      <c r="D56" s="3"/>
      <c r="E56" s="3"/>
      <c r="F56" s="3"/>
      <c r="G56" s="3"/>
      <c r="H56" s="3"/>
      <c r="I56" s="3"/>
      <c r="J56" s="3" t="str">
        <f t="shared" si="1"/>
        <v/>
      </c>
      <c r="K56" s="3"/>
      <c r="L56" s="3" t="str">
        <f>IFERROR(__xludf.DUMMYFUNCTION("iferror(GOOGLETRANSLATE(IF(ISNUMBER(A56),TEXT(A56,""mmmm""),""""),""en"",""es""),"""")"),"")</f>
        <v/>
      </c>
      <c r="M56" s="3" t="str">
        <f t="shared" si="2"/>
        <v/>
      </c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2"/>
      <c r="B57" s="3"/>
      <c r="C57" s="3"/>
      <c r="D57" s="3"/>
      <c r="E57" s="3"/>
      <c r="F57" s="3"/>
      <c r="G57" s="3"/>
      <c r="H57" s="3"/>
      <c r="I57" s="3"/>
      <c r="J57" s="3" t="str">
        <f t="shared" si="1"/>
        <v/>
      </c>
      <c r="K57" s="3"/>
      <c r="L57" s="3" t="str">
        <f>IFERROR(__xludf.DUMMYFUNCTION("iferror(GOOGLETRANSLATE(IF(ISNUMBER(A57),TEXT(A57,""mmmm""),""""),""en"",""es""),"""")"),"")</f>
        <v/>
      </c>
      <c r="M57" s="3" t="str">
        <f t="shared" si="2"/>
        <v/>
      </c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2"/>
      <c r="B58" s="3"/>
      <c r="C58" s="3"/>
      <c r="D58" s="3"/>
      <c r="E58" s="3"/>
      <c r="F58" s="3"/>
      <c r="G58" s="3"/>
      <c r="H58" s="3"/>
      <c r="I58" s="3"/>
      <c r="J58" s="3" t="str">
        <f t="shared" si="1"/>
        <v/>
      </c>
      <c r="K58" s="3"/>
      <c r="L58" s="3" t="str">
        <f>IFERROR(__xludf.DUMMYFUNCTION("iferror(GOOGLETRANSLATE(IF(ISNUMBER(A58),TEXT(A58,""mmmm""),""""),""en"",""es""),"""")"),"")</f>
        <v/>
      </c>
      <c r="M58" s="3" t="str">
        <f t="shared" si="2"/>
        <v/>
      </c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2"/>
      <c r="B59" s="3"/>
      <c r="C59" s="3"/>
      <c r="D59" s="3"/>
      <c r="E59" s="3"/>
      <c r="F59" s="3"/>
      <c r="G59" s="3"/>
      <c r="H59" s="3"/>
      <c r="I59" s="3"/>
      <c r="J59" s="3" t="str">
        <f t="shared" si="1"/>
        <v/>
      </c>
      <c r="K59" s="3"/>
      <c r="L59" s="3" t="str">
        <f>IFERROR(__xludf.DUMMYFUNCTION("iferror(GOOGLETRANSLATE(IF(ISNUMBER(A59),TEXT(A59,""mmmm""),""""),""en"",""es""),"""")"),"")</f>
        <v/>
      </c>
      <c r="M59" s="3" t="str">
        <f t="shared" si="2"/>
        <v/>
      </c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2"/>
      <c r="B60" s="3"/>
      <c r="C60" s="3"/>
      <c r="D60" s="3"/>
      <c r="E60" s="3"/>
      <c r="F60" s="3"/>
      <c r="G60" s="3"/>
      <c r="H60" s="3"/>
      <c r="I60" s="3"/>
      <c r="J60" s="3" t="str">
        <f t="shared" si="1"/>
        <v/>
      </c>
      <c r="K60" s="3"/>
      <c r="L60" s="3" t="str">
        <f>IFERROR(__xludf.DUMMYFUNCTION("iferror(GOOGLETRANSLATE(IF(ISNUMBER(A60),TEXT(A60,""mmmm""),""""),""en"",""es""),"""")"),"")</f>
        <v/>
      </c>
      <c r="M60" s="3" t="str">
        <f t="shared" si="2"/>
        <v/>
      </c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2"/>
      <c r="B61" s="3"/>
      <c r="C61" s="3"/>
      <c r="D61" s="3"/>
      <c r="E61" s="3"/>
      <c r="F61" s="3"/>
      <c r="G61" s="3"/>
      <c r="H61" s="3"/>
      <c r="I61" s="3"/>
      <c r="J61" s="3" t="str">
        <f t="shared" si="1"/>
        <v/>
      </c>
      <c r="K61" s="3"/>
      <c r="L61" s="3" t="str">
        <f>IFERROR(__xludf.DUMMYFUNCTION("iferror(GOOGLETRANSLATE(IF(ISNUMBER(A61),TEXT(A61,""mmmm""),""""),""en"",""es""),"""")"),"")</f>
        <v/>
      </c>
      <c r="M61" s="3" t="str">
        <f t="shared" si="2"/>
        <v/>
      </c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2"/>
      <c r="B62" s="3"/>
      <c r="C62" s="3"/>
      <c r="D62" s="3"/>
      <c r="E62" s="3"/>
      <c r="F62" s="3"/>
      <c r="G62" s="3"/>
      <c r="H62" s="3"/>
      <c r="I62" s="3"/>
      <c r="J62" s="3" t="str">
        <f t="shared" si="1"/>
        <v/>
      </c>
      <c r="K62" s="3"/>
      <c r="L62" s="3" t="str">
        <f>IFERROR(__xludf.DUMMYFUNCTION("iferror(GOOGLETRANSLATE(IF(ISNUMBER(A62),TEXT(A62,""mmmm""),""""),""en"",""es""),"""")"),"")</f>
        <v/>
      </c>
      <c r="M62" s="3" t="str">
        <f t="shared" si="2"/>
        <v/>
      </c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2"/>
      <c r="B63" s="3"/>
      <c r="C63" s="3"/>
      <c r="D63" s="3"/>
      <c r="E63" s="3"/>
      <c r="F63" s="3"/>
      <c r="G63" s="3"/>
      <c r="H63" s="3"/>
      <c r="I63" s="3"/>
      <c r="J63" s="3" t="str">
        <f t="shared" si="1"/>
        <v/>
      </c>
      <c r="K63" s="3"/>
      <c r="L63" s="3" t="str">
        <f>IFERROR(__xludf.DUMMYFUNCTION("iferror(GOOGLETRANSLATE(IF(ISNUMBER(A63),TEXT(A63,""mmmm""),""""),""en"",""es""),"""")"),"")</f>
        <v/>
      </c>
      <c r="M63" s="3" t="str">
        <f t="shared" si="2"/>
        <v/>
      </c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2"/>
      <c r="B64" s="3"/>
      <c r="C64" s="3"/>
      <c r="D64" s="3"/>
      <c r="E64" s="3"/>
      <c r="F64" s="3"/>
      <c r="G64" s="3"/>
      <c r="H64" s="3"/>
      <c r="I64" s="3"/>
      <c r="J64" s="3" t="str">
        <f t="shared" si="1"/>
        <v/>
      </c>
      <c r="K64" s="3"/>
      <c r="L64" s="3" t="str">
        <f>IFERROR(__xludf.DUMMYFUNCTION("iferror(GOOGLETRANSLATE(IF(ISNUMBER(A64),TEXT(A64,""mmmm""),""""),""en"",""es""),"""")"),"")</f>
        <v/>
      </c>
      <c r="M64" s="3" t="str">
        <f t="shared" si="2"/>
        <v/>
      </c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2"/>
      <c r="B65" s="3"/>
      <c r="C65" s="3"/>
      <c r="D65" s="3"/>
      <c r="E65" s="3"/>
      <c r="F65" s="3"/>
      <c r="G65" s="3"/>
      <c r="H65" s="3"/>
      <c r="I65" s="3"/>
      <c r="J65" s="3" t="str">
        <f t="shared" si="1"/>
        <v/>
      </c>
      <c r="K65" s="3"/>
      <c r="L65" s="3" t="str">
        <f>IFERROR(__xludf.DUMMYFUNCTION("iferror(GOOGLETRANSLATE(IF(ISNUMBER(A65),TEXT(A65,""mmmm""),""""),""en"",""es""),"""")"),"")</f>
        <v/>
      </c>
      <c r="M65" s="3" t="str">
        <f t="shared" si="2"/>
        <v/>
      </c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2"/>
      <c r="B66" s="3"/>
      <c r="C66" s="3"/>
      <c r="D66" s="3"/>
      <c r="E66" s="3"/>
      <c r="F66" s="3"/>
      <c r="G66" s="3"/>
      <c r="H66" s="3"/>
      <c r="I66" s="3"/>
      <c r="J66" s="3" t="str">
        <f t="shared" si="1"/>
        <v/>
      </c>
      <c r="K66" s="3"/>
      <c r="L66" s="3" t="str">
        <f>IFERROR(__xludf.DUMMYFUNCTION("iferror(GOOGLETRANSLATE(IF(ISNUMBER(A66),TEXT(A66,""mmmm""),""""),""en"",""es""),"""")"),"")</f>
        <v/>
      </c>
      <c r="M66" s="3" t="str">
        <f t="shared" si="2"/>
        <v/>
      </c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2"/>
      <c r="B67" s="3"/>
      <c r="C67" s="3"/>
      <c r="D67" s="3"/>
      <c r="E67" s="3"/>
      <c r="F67" s="3"/>
      <c r="G67" s="3"/>
      <c r="H67" s="3"/>
      <c r="I67" s="3"/>
      <c r="J67" s="3" t="str">
        <f t="shared" si="1"/>
        <v/>
      </c>
      <c r="K67" s="3"/>
      <c r="L67" s="3" t="str">
        <f>IFERROR(__xludf.DUMMYFUNCTION("iferror(GOOGLETRANSLATE(IF(ISNUMBER(A67),TEXT(A67,""mmmm""),""""),""en"",""es""),"""")"),"")</f>
        <v/>
      </c>
      <c r="M67" s="3" t="str">
        <f t="shared" si="2"/>
        <v/>
      </c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2"/>
      <c r="B68" s="3"/>
      <c r="C68" s="3"/>
      <c r="D68" s="3"/>
      <c r="E68" s="3"/>
      <c r="F68" s="3"/>
      <c r="G68" s="3"/>
      <c r="H68" s="3"/>
      <c r="I68" s="3"/>
      <c r="J68" s="3" t="str">
        <f t="shared" si="1"/>
        <v/>
      </c>
      <c r="K68" s="3"/>
      <c r="L68" s="3" t="str">
        <f>IFERROR(__xludf.DUMMYFUNCTION("iferror(GOOGLETRANSLATE(IF(ISNUMBER(A68),TEXT(A68,""mmmm""),""""),""en"",""es""),"""")"),"")</f>
        <v/>
      </c>
      <c r="M68" s="3" t="str">
        <f t="shared" si="2"/>
        <v/>
      </c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2"/>
      <c r="B69" s="3"/>
      <c r="C69" s="3"/>
      <c r="D69" s="3"/>
      <c r="E69" s="3"/>
      <c r="F69" s="3"/>
      <c r="G69" s="3"/>
      <c r="H69" s="3"/>
      <c r="I69" s="3"/>
      <c r="J69" s="3" t="str">
        <f t="shared" si="1"/>
        <v/>
      </c>
      <c r="K69" s="3"/>
      <c r="L69" s="3" t="str">
        <f>IFERROR(__xludf.DUMMYFUNCTION("iferror(GOOGLETRANSLATE(IF(ISNUMBER(A69),TEXT(A69,""mmmm""),""""),""en"",""es""),"""")"),"")</f>
        <v/>
      </c>
      <c r="M69" s="3" t="str">
        <f t="shared" si="2"/>
        <v/>
      </c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2"/>
      <c r="B70" s="3"/>
      <c r="C70" s="3"/>
      <c r="D70" s="3"/>
      <c r="E70" s="3"/>
      <c r="F70" s="3"/>
      <c r="G70" s="3"/>
      <c r="H70" s="3"/>
      <c r="I70" s="3"/>
      <c r="J70" s="3" t="str">
        <f t="shared" si="1"/>
        <v/>
      </c>
      <c r="K70" s="3"/>
      <c r="L70" s="3" t="str">
        <f>IFERROR(__xludf.DUMMYFUNCTION("iferror(GOOGLETRANSLATE(IF(ISNUMBER(A70),TEXT(A70,""mmmm""),""""),""en"",""es""),"""")"),"")</f>
        <v/>
      </c>
      <c r="M70" s="3" t="str">
        <f t="shared" si="2"/>
        <v/>
      </c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2"/>
      <c r="B71" s="3"/>
      <c r="C71" s="3"/>
      <c r="D71" s="3"/>
      <c r="E71" s="3"/>
      <c r="F71" s="3"/>
      <c r="G71" s="3"/>
      <c r="H71" s="3"/>
      <c r="I71" s="3"/>
      <c r="J71" s="3" t="str">
        <f t="shared" si="1"/>
        <v/>
      </c>
      <c r="K71" s="3"/>
      <c r="L71" s="3" t="str">
        <f>IFERROR(__xludf.DUMMYFUNCTION("iferror(GOOGLETRANSLATE(IF(ISNUMBER(A71),TEXT(A71,""mmmm""),""""),""en"",""es""),"""")"),"")</f>
        <v/>
      </c>
      <c r="M71" s="3" t="str">
        <f t="shared" si="2"/>
        <v/>
      </c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2"/>
      <c r="B72" s="3"/>
      <c r="C72" s="3"/>
      <c r="D72" s="3"/>
      <c r="E72" s="3"/>
      <c r="F72" s="3"/>
      <c r="G72" s="3"/>
      <c r="H72" s="3"/>
      <c r="I72" s="3"/>
      <c r="J72" s="3" t="str">
        <f t="shared" si="1"/>
        <v/>
      </c>
      <c r="K72" s="3"/>
      <c r="L72" s="3" t="str">
        <f>IFERROR(__xludf.DUMMYFUNCTION("iferror(GOOGLETRANSLATE(IF(ISNUMBER(A72),TEXT(A72,""mmmm""),""""),""en"",""es""),"""")"),"")</f>
        <v/>
      </c>
      <c r="M72" s="3" t="str">
        <f t="shared" si="2"/>
        <v/>
      </c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2"/>
      <c r="B73" s="3"/>
      <c r="C73" s="3"/>
      <c r="D73" s="3"/>
      <c r="E73" s="3"/>
      <c r="F73" s="3"/>
      <c r="G73" s="3"/>
      <c r="H73" s="3"/>
      <c r="I73" s="3"/>
      <c r="J73" s="3" t="str">
        <f t="shared" si="1"/>
        <v/>
      </c>
      <c r="K73" s="3"/>
      <c r="L73" s="3" t="str">
        <f>IFERROR(__xludf.DUMMYFUNCTION("iferror(GOOGLETRANSLATE(IF(ISNUMBER(A73),TEXT(A73,""mmmm""),""""),""en"",""es""),"""")"),"")</f>
        <v/>
      </c>
      <c r="M73" s="3" t="str">
        <f t="shared" si="2"/>
        <v/>
      </c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2"/>
      <c r="B74" s="3"/>
      <c r="C74" s="3"/>
      <c r="D74" s="3"/>
      <c r="E74" s="3"/>
      <c r="F74" s="3"/>
      <c r="G74" s="3"/>
      <c r="H74" s="3"/>
      <c r="I74" s="3"/>
      <c r="J74" s="3" t="str">
        <f t="shared" si="1"/>
        <v/>
      </c>
      <c r="K74" s="3"/>
      <c r="L74" s="3" t="str">
        <f>IFERROR(__xludf.DUMMYFUNCTION("iferror(GOOGLETRANSLATE(IF(ISNUMBER(A74),TEXT(A74,""mmmm""),""""),""en"",""es""),"""")"),"")</f>
        <v/>
      </c>
      <c r="M74" s="3" t="str">
        <f t="shared" si="2"/>
        <v/>
      </c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2"/>
      <c r="B75" s="3"/>
      <c r="C75" s="3"/>
      <c r="D75" s="3"/>
      <c r="E75" s="3"/>
      <c r="F75" s="3"/>
      <c r="G75" s="3"/>
      <c r="H75" s="3"/>
      <c r="I75" s="3"/>
      <c r="J75" s="3" t="str">
        <f t="shared" si="1"/>
        <v/>
      </c>
      <c r="K75" s="3"/>
      <c r="L75" s="3" t="str">
        <f>IFERROR(__xludf.DUMMYFUNCTION("iferror(GOOGLETRANSLATE(IF(ISNUMBER(A75),TEXT(A75,""mmmm""),""""),""en"",""es""),"""")"),"")</f>
        <v/>
      </c>
      <c r="M75" s="3" t="str">
        <f t="shared" si="2"/>
        <v/>
      </c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2"/>
      <c r="B76" s="3"/>
      <c r="C76" s="3"/>
      <c r="D76" s="3"/>
      <c r="E76" s="3"/>
      <c r="F76" s="3"/>
      <c r="G76" s="3"/>
      <c r="H76" s="3"/>
      <c r="I76" s="3"/>
      <c r="J76" s="3" t="str">
        <f t="shared" si="1"/>
        <v/>
      </c>
      <c r="K76" s="3"/>
      <c r="L76" s="3" t="str">
        <f>IFERROR(__xludf.DUMMYFUNCTION("iferror(GOOGLETRANSLATE(IF(ISNUMBER(A76),TEXT(A76,""mmmm""),""""),""en"",""es""),"""")"),"")</f>
        <v/>
      </c>
      <c r="M76" s="3" t="str">
        <f t="shared" si="2"/>
        <v/>
      </c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2"/>
      <c r="B77" s="3"/>
      <c r="C77" s="3"/>
      <c r="D77" s="3"/>
      <c r="E77" s="3"/>
      <c r="F77" s="3"/>
      <c r="G77" s="3"/>
      <c r="H77" s="3"/>
      <c r="I77" s="3"/>
      <c r="J77" s="3" t="str">
        <f t="shared" si="1"/>
        <v/>
      </c>
      <c r="K77" s="3"/>
      <c r="L77" s="3" t="str">
        <f>IFERROR(__xludf.DUMMYFUNCTION("iferror(GOOGLETRANSLATE(IF(ISNUMBER(A77),TEXT(A77,""mmmm""),""""),""en"",""es""),"""")"),"")</f>
        <v/>
      </c>
      <c r="M77" s="3" t="str">
        <f t="shared" si="2"/>
        <v/>
      </c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2"/>
      <c r="B78" s="3"/>
      <c r="C78" s="3"/>
      <c r="D78" s="3"/>
      <c r="E78" s="3"/>
      <c r="F78" s="3"/>
      <c r="G78" s="3"/>
      <c r="H78" s="3"/>
      <c r="I78" s="3"/>
      <c r="J78" s="3" t="str">
        <f t="shared" si="1"/>
        <v/>
      </c>
      <c r="K78" s="3"/>
      <c r="L78" s="3" t="str">
        <f>IFERROR(__xludf.DUMMYFUNCTION("iferror(GOOGLETRANSLATE(IF(ISNUMBER(A78),TEXT(A78,""mmmm""),""""),""en"",""es""),"""")"),"")</f>
        <v/>
      </c>
      <c r="M78" s="3" t="str">
        <f t="shared" si="2"/>
        <v/>
      </c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2"/>
      <c r="B79" s="3"/>
      <c r="C79" s="3"/>
      <c r="D79" s="3"/>
      <c r="E79" s="3"/>
      <c r="F79" s="3"/>
      <c r="G79" s="3"/>
      <c r="H79" s="3"/>
      <c r="I79" s="3"/>
      <c r="J79" s="3" t="str">
        <f t="shared" si="1"/>
        <v/>
      </c>
      <c r="K79" s="3"/>
      <c r="L79" s="3" t="str">
        <f>IFERROR(__xludf.DUMMYFUNCTION("iferror(GOOGLETRANSLATE(IF(ISNUMBER(A79),TEXT(A79,""mmmm""),""""),""en"",""es""),"""")"),"")</f>
        <v/>
      </c>
      <c r="M79" s="3" t="str">
        <f t="shared" si="2"/>
        <v/>
      </c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2"/>
      <c r="B80" s="3"/>
      <c r="C80" s="3"/>
      <c r="D80" s="3"/>
      <c r="E80" s="3"/>
      <c r="F80" s="3"/>
      <c r="G80" s="3"/>
      <c r="H80" s="3"/>
      <c r="I80" s="3"/>
      <c r="J80" s="3" t="str">
        <f t="shared" si="1"/>
        <v/>
      </c>
      <c r="K80" s="3"/>
      <c r="L80" s="3" t="str">
        <f>IFERROR(__xludf.DUMMYFUNCTION("iferror(GOOGLETRANSLATE(IF(ISNUMBER(A80),TEXT(A80,""mmmm""),""""),""en"",""es""),"""")"),"")</f>
        <v/>
      </c>
      <c r="M80" s="3" t="str">
        <f t="shared" si="2"/>
        <v/>
      </c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2"/>
      <c r="B81" s="3"/>
      <c r="C81" s="3"/>
      <c r="D81" s="3"/>
      <c r="E81" s="3"/>
      <c r="F81" s="3"/>
      <c r="G81" s="3"/>
      <c r="H81" s="3"/>
      <c r="I81" s="3"/>
      <c r="J81" s="3" t="str">
        <f t="shared" si="1"/>
        <v/>
      </c>
      <c r="K81" s="3"/>
      <c r="L81" s="3" t="str">
        <f>IFERROR(__xludf.DUMMYFUNCTION("iferror(GOOGLETRANSLATE(IF(ISNUMBER(A81),TEXT(A81,""mmmm""),""""),""en"",""es""),"""")"),"")</f>
        <v/>
      </c>
      <c r="M81" s="3" t="str">
        <f t="shared" si="2"/>
        <v/>
      </c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2"/>
      <c r="B82" s="3"/>
      <c r="C82" s="3"/>
      <c r="D82" s="3"/>
      <c r="E82" s="3"/>
      <c r="F82" s="3"/>
      <c r="G82" s="3"/>
      <c r="H82" s="3"/>
      <c r="I82" s="3"/>
      <c r="J82" s="3" t="str">
        <f t="shared" si="1"/>
        <v/>
      </c>
      <c r="K82" s="3"/>
      <c r="L82" s="3" t="str">
        <f>IFERROR(__xludf.DUMMYFUNCTION("iferror(GOOGLETRANSLATE(IF(ISNUMBER(A82),TEXT(A82,""mmmm""),""""),""en"",""es""),"""")"),"")</f>
        <v/>
      </c>
      <c r="M82" s="3" t="str">
        <f t="shared" si="2"/>
        <v/>
      </c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2"/>
      <c r="B83" s="3"/>
      <c r="C83" s="3"/>
      <c r="D83" s="3"/>
      <c r="E83" s="3"/>
      <c r="F83" s="3"/>
      <c r="G83" s="3"/>
      <c r="H83" s="3"/>
      <c r="I83" s="3"/>
      <c r="J83" s="3" t="str">
        <f t="shared" si="1"/>
        <v/>
      </c>
      <c r="K83" s="3"/>
      <c r="L83" s="3" t="str">
        <f>IFERROR(__xludf.DUMMYFUNCTION("iferror(GOOGLETRANSLATE(IF(ISNUMBER(A83),TEXT(A83,""mmmm""),""""),""en"",""es""),"""")"),"")</f>
        <v/>
      </c>
      <c r="M83" s="3" t="str">
        <f t="shared" si="2"/>
        <v/>
      </c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2"/>
      <c r="B84" s="3"/>
      <c r="C84" s="3"/>
      <c r="D84" s="3"/>
      <c r="E84" s="3"/>
      <c r="F84" s="3"/>
      <c r="G84" s="3"/>
      <c r="H84" s="3"/>
      <c r="I84" s="3"/>
      <c r="J84" s="3" t="str">
        <f t="shared" si="1"/>
        <v/>
      </c>
      <c r="K84" s="3"/>
      <c r="L84" s="3" t="str">
        <f>IFERROR(__xludf.DUMMYFUNCTION("iferror(GOOGLETRANSLATE(IF(ISNUMBER(A84),TEXT(A84,""mmmm""),""""),""en"",""es""),"""")"),"")</f>
        <v/>
      </c>
      <c r="M84" s="3" t="str">
        <f t="shared" si="2"/>
        <v/>
      </c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2"/>
      <c r="B85" s="3"/>
      <c r="C85" s="3"/>
      <c r="D85" s="3"/>
      <c r="E85" s="3"/>
      <c r="F85" s="3"/>
      <c r="G85" s="3"/>
      <c r="H85" s="3"/>
      <c r="I85" s="3"/>
      <c r="J85" s="3" t="str">
        <f t="shared" si="1"/>
        <v/>
      </c>
      <c r="K85" s="3"/>
      <c r="L85" s="3" t="str">
        <f>IFERROR(__xludf.DUMMYFUNCTION("iferror(GOOGLETRANSLATE(IF(ISNUMBER(A85),TEXT(A85,""mmmm""),""""),""en"",""es""),"""")"),"")</f>
        <v/>
      </c>
      <c r="M85" s="3" t="str">
        <f t="shared" si="2"/>
        <v/>
      </c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2"/>
      <c r="B86" s="3"/>
      <c r="C86" s="3"/>
      <c r="D86" s="3"/>
      <c r="E86" s="3"/>
      <c r="F86" s="3"/>
      <c r="G86" s="3"/>
      <c r="H86" s="3"/>
      <c r="I86" s="3"/>
      <c r="J86" s="3" t="str">
        <f t="shared" si="1"/>
        <v/>
      </c>
      <c r="K86" s="3"/>
      <c r="L86" s="3" t="str">
        <f>IFERROR(__xludf.DUMMYFUNCTION("iferror(GOOGLETRANSLATE(IF(ISNUMBER(A86),TEXT(A86,""mmmm""),""""),""en"",""es""),"""")"),"")</f>
        <v/>
      </c>
      <c r="M86" s="3" t="str">
        <f t="shared" si="2"/>
        <v/>
      </c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2"/>
      <c r="B87" s="3"/>
      <c r="C87" s="3"/>
      <c r="D87" s="3"/>
      <c r="E87" s="3"/>
      <c r="F87" s="3"/>
      <c r="G87" s="3"/>
      <c r="H87" s="3"/>
      <c r="I87" s="3"/>
      <c r="J87" s="3" t="str">
        <f t="shared" si="1"/>
        <v/>
      </c>
      <c r="K87" s="3"/>
      <c r="L87" s="3" t="str">
        <f>IFERROR(__xludf.DUMMYFUNCTION("iferror(GOOGLETRANSLATE(IF(ISNUMBER(A87),TEXT(A87,""mmmm""),""""),""en"",""es""),"""")"),"")</f>
        <v/>
      </c>
      <c r="M87" s="3" t="str">
        <f t="shared" si="2"/>
        <v/>
      </c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2"/>
      <c r="B88" s="3"/>
      <c r="C88" s="3"/>
      <c r="D88" s="3"/>
      <c r="E88" s="3"/>
      <c r="F88" s="3"/>
      <c r="G88" s="3"/>
      <c r="H88" s="3"/>
      <c r="I88" s="3"/>
      <c r="J88" s="3" t="str">
        <f t="shared" si="1"/>
        <v/>
      </c>
      <c r="K88" s="3"/>
      <c r="L88" s="3" t="str">
        <f>IFERROR(__xludf.DUMMYFUNCTION("iferror(GOOGLETRANSLATE(IF(ISNUMBER(A88),TEXT(A88,""mmmm""),""""),""en"",""es""),"""")"),"")</f>
        <v/>
      </c>
      <c r="M88" s="3" t="str">
        <f t="shared" si="2"/>
        <v/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2"/>
      <c r="B89" s="3"/>
      <c r="C89" s="3"/>
      <c r="D89" s="3"/>
      <c r="E89" s="3"/>
      <c r="F89" s="3"/>
      <c r="G89" s="3"/>
      <c r="H89" s="3"/>
      <c r="I89" s="3"/>
      <c r="J89" s="3" t="str">
        <f t="shared" si="1"/>
        <v/>
      </c>
      <c r="K89" s="3"/>
      <c r="L89" s="3" t="str">
        <f>IFERROR(__xludf.DUMMYFUNCTION("iferror(GOOGLETRANSLATE(IF(ISNUMBER(A89),TEXT(A89,""mmmm""),""""),""en"",""es""),"""")"),"")</f>
        <v/>
      </c>
      <c r="M89" s="3" t="str">
        <f t="shared" si="2"/>
        <v/>
      </c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2"/>
      <c r="B90" s="3"/>
      <c r="C90" s="3"/>
      <c r="D90" s="3"/>
      <c r="E90" s="3"/>
      <c r="F90" s="3"/>
      <c r="G90" s="3"/>
      <c r="H90" s="3"/>
      <c r="I90" s="3"/>
      <c r="J90" s="3" t="str">
        <f t="shared" si="1"/>
        <v/>
      </c>
      <c r="K90" s="3"/>
      <c r="L90" s="3" t="str">
        <f>IFERROR(__xludf.DUMMYFUNCTION("iferror(GOOGLETRANSLATE(IF(ISNUMBER(A90),TEXT(A90,""mmmm""),""""),""en"",""es""),"""")"),"")</f>
        <v/>
      </c>
      <c r="M90" s="3" t="str">
        <f t="shared" si="2"/>
        <v/>
      </c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2"/>
      <c r="B91" s="3"/>
      <c r="C91" s="3"/>
      <c r="D91" s="3"/>
      <c r="E91" s="3"/>
      <c r="F91" s="3"/>
      <c r="G91" s="3"/>
      <c r="H91" s="3"/>
      <c r="I91" s="3"/>
      <c r="J91" s="3" t="str">
        <f t="shared" si="1"/>
        <v/>
      </c>
      <c r="K91" s="3"/>
      <c r="L91" s="3" t="str">
        <f>IFERROR(__xludf.DUMMYFUNCTION("iferror(GOOGLETRANSLATE(IF(ISNUMBER(A91),TEXT(A91,""mmmm""),""""),""en"",""es""),"""")"),"")</f>
        <v/>
      </c>
      <c r="M91" s="3" t="str">
        <f t="shared" si="2"/>
        <v/>
      </c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2"/>
      <c r="B92" s="3"/>
      <c r="C92" s="3"/>
      <c r="D92" s="3"/>
      <c r="E92" s="3"/>
      <c r="F92" s="3"/>
      <c r="G92" s="3"/>
      <c r="H92" s="3"/>
      <c r="I92" s="3"/>
      <c r="J92" s="3" t="str">
        <f t="shared" si="1"/>
        <v/>
      </c>
      <c r="K92" s="3"/>
      <c r="L92" s="3" t="str">
        <f>IFERROR(__xludf.DUMMYFUNCTION("iferror(GOOGLETRANSLATE(IF(ISNUMBER(A92),TEXT(A92,""mmmm""),""""),""en"",""es""),"""")"),"")</f>
        <v/>
      </c>
      <c r="M92" s="3" t="str">
        <f t="shared" si="2"/>
        <v/>
      </c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2"/>
      <c r="B93" s="3"/>
      <c r="C93" s="3"/>
      <c r="D93" s="3"/>
      <c r="E93" s="3"/>
      <c r="F93" s="3"/>
      <c r="G93" s="3"/>
      <c r="H93" s="3"/>
      <c r="I93" s="3"/>
      <c r="J93" s="3" t="str">
        <f t="shared" si="1"/>
        <v/>
      </c>
      <c r="K93" s="3"/>
      <c r="L93" s="3" t="str">
        <f>IFERROR(__xludf.DUMMYFUNCTION("iferror(GOOGLETRANSLATE(IF(ISNUMBER(A93),TEXT(A93,""mmmm""),""""),""en"",""es""),"""")"),"")</f>
        <v/>
      </c>
      <c r="M93" s="3" t="str">
        <f t="shared" si="2"/>
        <v/>
      </c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2"/>
      <c r="B94" s="3"/>
      <c r="C94" s="3"/>
      <c r="D94" s="3"/>
      <c r="E94" s="3"/>
      <c r="F94" s="3"/>
      <c r="G94" s="3"/>
      <c r="H94" s="3"/>
      <c r="I94" s="3"/>
      <c r="J94" s="3" t="str">
        <f t="shared" si="1"/>
        <v/>
      </c>
      <c r="K94" s="3"/>
      <c r="L94" s="3" t="str">
        <f>IFERROR(__xludf.DUMMYFUNCTION("iferror(GOOGLETRANSLATE(IF(ISNUMBER(A94),TEXT(A94,""mmmm""),""""),""en"",""es""),"""")"),"")</f>
        <v/>
      </c>
      <c r="M94" s="3" t="str">
        <f t="shared" si="2"/>
        <v/>
      </c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2"/>
      <c r="B95" s="3"/>
      <c r="C95" s="3"/>
      <c r="D95" s="3"/>
      <c r="E95" s="3"/>
      <c r="F95" s="3"/>
      <c r="G95" s="3"/>
      <c r="H95" s="3"/>
      <c r="I95" s="3"/>
      <c r="J95" s="3" t="str">
        <f t="shared" si="1"/>
        <v/>
      </c>
      <c r="K95" s="3"/>
      <c r="L95" s="3" t="str">
        <f>IFERROR(__xludf.DUMMYFUNCTION("iferror(GOOGLETRANSLATE(IF(ISNUMBER(A95),TEXT(A95,""mmmm""),""""),""en"",""es""),"""")"),"")</f>
        <v/>
      </c>
      <c r="M95" s="3" t="str">
        <f t="shared" si="2"/>
        <v/>
      </c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2"/>
      <c r="B96" s="3"/>
      <c r="C96" s="3"/>
      <c r="D96" s="3"/>
      <c r="E96" s="3"/>
      <c r="F96" s="3"/>
      <c r="G96" s="3"/>
      <c r="H96" s="3"/>
      <c r="I96" s="3"/>
      <c r="J96" s="3" t="str">
        <f t="shared" si="1"/>
        <v/>
      </c>
      <c r="K96" s="3"/>
      <c r="L96" s="3" t="str">
        <f>IFERROR(__xludf.DUMMYFUNCTION("iferror(GOOGLETRANSLATE(IF(ISNUMBER(A96),TEXT(A96,""mmmm""),""""),""en"",""es""),"""")"),"")</f>
        <v/>
      </c>
      <c r="M96" s="3" t="str">
        <f t="shared" si="2"/>
        <v/>
      </c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2"/>
      <c r="B97" s="3"/>
      <c r="C97" s="3"/>
      <c r="D97" s="3"/>
      <c r="E97" s="3"/>
      <c r="F97" s="3"/>
      <c r="G97" s="3"/>
      <c r="H97" s="3"/>
      <c r="I97" s="3"/>
      <c r="J97" s="3" t="str">
        <f t="shared" si="1"/>
        <v/>
      </c>
      <c r="K97" s="3"/>
      <c r="L97" s="3" t="str">
        <f>IFERROR(__xludf.DUMMYFUNCTION("iferror(GOOGLETRANSLATE(IF(ISNUMBER(A97),TEXT(A97,""mmmm""),""""),""en"",""es""),"""")"),"")</f>
        <v/>
      </c>
      <c r="M97" s="3" t="str">
        <f t="shared" si="2"/>
        <v/>
      </c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2"/>
      <c r="B98" s="3"/>
      <c r="C98" s="3"/>
      <c r="D98" s="3"/>
      <c r="E98" s="3"/>
      <c r="F98" s="3"/>
      <c r="G98" s="3"/>
      <c r="H98" s="3"/>
      <c r="I98" s="3"/>
      <c r="J98" s="3" t="str">
        <f t="shared" si="1"/>
        <v/>
      </c>
      <c r="K98" s="3"/>
      <c r="L98" s="3" t="str">
        <f>IFERROR(__xludf.DUMMYFUNCTION("iferror(GOOGLETRANSLATE(IF(ISNUMBER(A98),TEXT(A98,""mmmm""),""""),""en"",""es""),"""")"),"")</f>
        <v/>
      </c>
      <c r="M98" s="3" t="str">
        <f t="shared" si="2"/>
        <v/>
      </c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2"/>
      <c r="B99" s="3"/>
      <c r="C99" s="3"/>
      <c r="D99" s="3"/>
      <c r="E99" s="3"/>
      <c r="F99" s="3"/>
      <c r="G99" s="3"/>
      <c r="H99" s="3"/>
      <c r="I99" s="3"/>
      <c r="J99" s="3" t="str">
        <f t="shared" si="1"/>
        <v/>
      </c>
      <c r="K99" s="3"/>
      <c r="L99" s="3" t="str">
        <f>IFERROR(__xludf.DUMMYFUNCTION("iferror(GOOGLETRANSLATE(IF(ISNUMBER(A99),TEXT(A99,""mmmm""),""""),""en"",""es""),"""")"),"")</f>
        <v/>
      </c>
      <c r="M99" s="3" t="str">
        <f t="shared" si="2"/>
        <v/>
      </c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2"/>
      <c r="B100" s="3"/>
      <c r="C100" s="3"/>
      <c r="D100" s="3"/>
      <c r="E100" s="3"/>
      <c r="F100" s="3"/>
      <c r="G100" s="3"/>
      <c r="H100" s="3"/>
      <c r="I100" s="3"/>
      <c r="J100" s="3" t="str">
        <f t="shared" si="1"/>
        <v/>
      </c>
      <c r="K100" s="3"/>
      <c r="L100" s="3" t="str">
        <f>IFERROR(__xludf.DUMMYFUNCTION("iferror(GOOGLETRANSLATE(IF(ISNUMBER(A100),TEXT(A100,""mmmm""),""""),""en"",""es""),"""")"),"")</f>
        <v/>
      </c>
      <c r="M100" s="3" t="str">
        <f t="shared" si="2"/>
        <v/>
      </c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2"/>
      <c r="B101" s="3"/>
      <c r="C101" s="3"/>
      <c r="D101" s="3"/>
      <c r="E101" s="3"/>
      <c r="F101" s="3"/>
      <c r="G101" s="3"/>
      <c r="H101" s="3"/>
      <c r="I101" s="3"/>
      <c r="J101" s="3" t="str">
        <f t="shared" si="1"/>
        <v/>
      </c>
      <c r="K101" s="3"/>
      <c r="L101" s="3" t="str">
        <f>IFERROR(__xludf.DUMMYFUNCTION("iferror(GOOGLETRANSLATE(IF(ISNUMBER(A101),TEXT(A101,""mmmm""),""""),""en"",""es""),"""")"),"")</f>
        <v/>
      </c>
      <c r="M101" s="3" t="str">
        <f t="shared" si="2"/>
        <v/>
      </c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2"/>
      <c r="B102" s="3"/>
      <c r="C102" s="3"/>
      <c r="D102" s="3"/>
      <c r="E102" s="3"/>
      <c r="F102" s="3"/>
      <c r="G102" s="3"/>
      <c r="H102" s="3"/>
      <c r="I102" s="3"/>
      <c r="J102" s="3" t="str">
        <f t="shared" si="1"/>
        <v/>
      </c>
      <c r="K102" s="3"/>
      <c r="L102" s="3" t="str">
        <f>IFERROR(__xludf.DUMMYFUNCTION("iferror(GOOGLETRANSLATE(IF(ISNUMBER(A102),TEXT(A102,""mmmm""),""""),""en"",""es""),"""")"),"")</f>
        <v/>
      </c>
      <c r="M102" s="3" t="str">
        <f t="shared" si="2"/>
        <v/>
      </c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2"/>
      <c r="B103" s="3"/>
      <c r="C103" s="3"/>
      <c r="D103" s="3"/>
      <c r="E103" s="3"/>
      <c r="F103" s="3"/>
      <c r="G103" s="3"/>
      <c r="H103" s="3"/>
      <c r="I103" s="3"/>
      <c r="J103" s="3" t="str">
        <f t="shared" si="1"/>
        <v/>
      </c>
      <c r="K103" s="3"/>
      <c r="L103" s="3" t="str">
        <f>IFERROR(__xludf.DUMMYFUNCTION("iferror(GOOGLETRANSLATE(IF(ISNUMBER(A103),TEXT(A103,""mmmm""),""""),""en"",""es""),"""")"),"")</f>
        <v/>
      </c>
      <c r="M103" s="3" t="str">
        <f t="shared" si="2"/>
        <v/>
      </c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2"/>
      <c r="B104" s="3"/>
      <c r="C104" s="3"/>
      <c r="D104" s="3"/>
      <c r="E104" s="3"/>
      <c r="F104" s="3"/>
      <c r="G104" s="3"/>
      <c r="H104" s="3"/>
      <c r="I104" s="3"/>
      <c r="J104" s="3" t="str">
        <f t="shared" si="1"/>
        <v/>
      </c>
      <c r="K104" s="3"/>
      <c r="L104" s="3" t="str">
        <f>IFERROR(__xludf.DUMMYFUNCTION("iferror(GOOGLETRANSLATE(IF(ISNUMBER(A104),TEXT(A104,""mmmm""),""""),""en"",""es""),"""")"),"")</f>
        <v/>
      </c>
      <c r="M104" s="3" t="str">
        <f t="shared" si="2"/>
        <v/>
      </c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2"/>
      <c r="B105" s="3"/>
      <c r="C105" s="3"/>
      <c r="D105" s="3"/>
      <c r="E105" s="3"/>
      <c r="F105" s="3"/>
      <c r="G105" s="3"/>
      <c r="H105" s="3"/>
      <c r="I105" s="3"/>
      <c r="J105" s="3" t="str">
        <f t="shared" si="1"/>
        <v/>
      </c>
      <c r="K105" s="3"/>
      <c r="L105" s="3" t="str">
        <f>IFERROR(__xludf.DUMMYFUNCTION("iferror(GOOGLETRANSLATE(IF(ISNUMBER(A105),TEXT(A105,""mmmm""),""""),""en"",""es""),"""")"),"")</f>
        <v/>
      </c>
      <c r="M105" s="3" t="str">
        <f t="shared" si="2"/>
        <v/>
      </c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2"/>
      <c r="B106" s="3"/>
      <c r="C106" s="3"/>
      <c r="D106" s="3"/>
      <c r="E106" s="3"/>
      <c r="F106" s="3"/>
      <c r="G106" s="3"/>
      <c r="H106" s="3"/>
      <c r="I106" s="3"/>
      <c r="J106" s="3" t="str">
        <f t="shared" si="1"/>
        <v/>
      </c>
      <c r="K106" s="3"/>
      <c r="L106" s="3" t="str">
        <f>IFERROR(__xludf.DUMMYFUNCTION("iferror(GOOGLETRANSLATE(IF(ISNUMBER(A106),TEXT(A106,""mmmm""),""""),""en"",""es""),"""")"),"")</f>
        <v/>
      </c>
      <c r="M106" s="3" t="str">
        <f t="shared" si="2"/>
        <v/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2"/>
      <c r="B107" s="3"/>
      <c r="C107" s="3"/>
      <c r="D107" s="3"/>
      <c r="E107" s="3"/>
      <c r="F107" s="3"/>
      <c r="G107" s="3"/>
      <c r="H107" s="3"/>
      <c r="I107" s="3"/>
      <c r="J107" s="3" t="str">
        <f t="shared" si="1"/>
        <v/>
      </c>
      <c r="K107" s="3"/>
      <c r="L107" s="3" t="str">
        <f>IFERROR(__xludf.DUMMYFUNCTION("iferror(GOOGLETRANSLATE(IF(ISNUMBER(A107),TEXT(A107,""mmmm""),""""),""en"",""es""),"""")"),"")</f>
        <v/>
      </c>
      <c r="M107" s="3" t="str">
        <f t="shared" si="2"/>
        <v/>
      </c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2"/>
      <c r="B108" s="3"/>
      <c r="C108" s="3"/>
      <c r="D108" s="3"/>
      <c r="E108" s="3"/>
      <c r="F108" s="3"/>
      <c r="G108" s="3"/>
      <c r="H108" s="3"/>
      <c r="I108" s="3"/>
      <c r="J108" s="3" t="str">
        <f t="shared" si="1"/>
        <v/>
      </c>
      <c r="K108" s="3"/>
      <c r="L108" s="3" t="str">
        <f>IFERROR(__xludf.DUMMYFUNCTION("iferror(GOOGLETRANSLATE(IF(ISNUMBER(A108),TEXT(A108,""mmmm""),""""),""en"",""es""),"""")"),"")</f>
        <v/>
      </c>
      <c r="M108" s="3" t="str">
        <f t="shared" si="2"/>
        <v/>
      </c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2"/>
      <c r="B109" s="3"/>
      <c r="C109" s="3"/>
      <c r="D109" s="3"/>
      <c r="E109" s="3"/>
      <c r="F109" s="3"/>
      <c r="G109" s="3"/>
      <c r="H109" s="3"/>
      <c r="I109" s="3"/>
      <c r="J109" s="3" t="str">
        <f t="shared" si="1"/>
        <v/>
      </c>
      <c r="K109" s="3"/>
      <c r="L109" s="3" t="str">
        <f>IFERROR(__xludf.DUMMYFUNCTION("iferror(GOOGLETRANSLATE(IF(ISNUMBER(A109),TEXT(A109,""mmmm""),""""),""en"",""es""),"""")"),"")</f>
        <v/>
      </c>
      <c r="M109" s="3" t="str">
        <f t="shared" si="2"/>
        <v/>
      </c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2"/>
      <c r="B110" s="3"/>
      <c r="C110" s="3"/>
      <c r="D110" s="3"/>
      <c r="E110" s="3"/>
      <c r="F110" s="3"/>
      <c r="G110" s="3"/>
      <c r="H110" s="3"/>
      <c r="I110" s="3"/>
      <c r="J110" s="3" t="str">
        <f t="shared" si="1"/>
        <v/>
      </c>
      <c r="K110" s="3"/>
      <c r="L110" s="3" t="str">
        <f>IFERROR(__xludf.DUMMYFUNCTION("iferror(GOOGLETRANSLATE(IF(ISNUMBER(A110),TEXT(A110,""mmmm""),""""),""en"",""es""),"""")"),"")</f>
        <v/>
      </c>
      <c r="M110" s="3" t="str">
        <f t="shared" si="2"/>
        <v/>
      </c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2"/>
      <c r="B111" s="3"/>
      <c r="C111" s="3"/>
      <c r="D111" s="3"/>
      <c r="E111" s="3"/>
      <c r="F111" s="3"/>
      <c r="G111" s="3"/>
      <c r="H111" s="3"/>
      <c r="I111" s="3"/>
      <c r="J111" s="3" t="str">
        <f t="shared" si="1"/>
        <v/>
      </c>
      <c r="K111" s="3"/>
      <c r="L111" s="3" t="str">
        <f>IFERROR(__xludf.DUMMYFUNCTION("iferror(GOOGLETRANSLATE(IF(ISNUMBER(A111),TEXT(A111,""mmmm""),""""),""en"",""es""),"""")"),"")</f>
        <v/>
      </c>
      <c r="M111" s="3" t="str">
        <f t="shared" si="2"/>
        <v/>
      </c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2"/>
      <c r="B112" s="3"/>
      <c r="C112" s="3"/>
      <c r="D112" s="3"/>
      <c r="E112" s="3"/>
      <c r="F112" s="3"/>
      <c r="G112" s="3"/>
      <c r="H112" s="3"/>
      <c r="I112" s="3"/>
      <c r="J112" s="3" t="str">
        <f t="shared" si="1"/>
        <v/>
      </c>
      <c r="K112" s="3"/>
      <c r="L112" s="3" t="str">
        <f>IFERROR(__xludf.DUMMYFUNCTION("iferror(GOOGLETRANSLATE(IF(ISNUMBER(A112),TEXT(A112,""mmmm""),""""),""en"",""es""),"""")"),"")</f>
        <v/>
      </c>
      <c r="M112" s="3" t="str">
        <f t="shared" si="2"/>
        <v/>
      </c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2"/>
      <c r="B113" s="3"/>
      <c r="C113" s="3"/>
      <c r="D113" s="3"/>
      <c r="E113" s="3"/>
      <c r="F113" s="3"/>
      <c r="G113" s="3"/>
      <c r="H113" s="3"/>
      <c r="I113" s="3"/>
      <c r="J113" s="3" t="str">
        <f t="shared" si="1"/>
        <v/>
      </c>
      <c r="K113" s="3"/>
      <c r="L113" s="3" t="str">
        <f>IFERROR(__xludf.DUMMYFUNCTION("iferror(GOOGLETRANSLATE(IF(ISNUMBER(A113),TEXT(A113,""mmmm""),""""),""en"",""es""),"""")"),"")</f>
        <v/>
      </c>
      <c r="M113" s="3" t="str">
        <f t="shared" si="2"/>
        <v/>
      </c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2"/>
      <c r="B114" s="3"/>
      <c r="C114" s="3"/>
      <c r="D114" s="3"/>
      <c r="E114" s="3"/>
      <c r="F114" s="3"/>
      <c r="G114" s="3"/>
      <c r="H114" s="3"/>
      <c r="I114" s="3"/>
      <c r="J114" s="3" t="str">
        <f t="shared" si="1"/>
        <v/>
      </c>
      <c r="K114" s="3"/>
      <c r="L114" s="3" t="str">
        <f>IFERROR(__xludf.DUMMYFUNCTION("iferror(GOOGLETRANSLATE(IF(ISNUMBER(A114),TEXT(A114,""mmmm""),""""),""en"",""es""),"""")"),"")</f>
        <v/>
      </c>
      <c r="M114" s="3" t="str">
        <f t="shared" si="2"/>
        <v/>
      </c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2"/>
      <c r="B115" s="3"/>
      <c r="C115" s="3"/>
      <c r="D115" s="3"/>
      <c r="E115" s="3"/>
      <c r="F115" s="3"/>
      <c r="G115" s="3"/>
      <c r="H115" s="3"/>
      <c r="I115" s="3"/>
      <c r="J115" s="3" t="str">
        <f t="shared" si="1"/>
        <v/>
      </c>
      <c r="K115" s="3"/>
      <c r="L115" s="3" t="str">
        <f>IFERROR(__xludf.DUMMYFUNCTION("iferror(GOOGLETRANSLATE(IF(ISNUMBER(A115),TEXT(A115,""mmmm""),""""),""en"",""es""),"""")"),"")</f>
        <v/>
      </c>
      <c r="M115" s="3" t="str">
        <f t="shared" si="2"/>
        <v/>
      </c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2"/>
      <c r="B116" s="3"/>
      <c r="C116" s="3"/>
      <c r="D116" s="3"/>
      <c r="E116" s="3"/>
      <c r="F116" s="3"/>
      <c r="G116" s="3"/>
      <c r="H116" s="3"/>
      <c r="I116" s="3"/>
      <c r="J116" s="3" t="str">
        <f t="shared" si="1"/>
        <v/>
      </c>
      <c r="K116" s="3"/>
      <c r="L116" s="3" t="str">
        <f>IFERROR(__xludf.DUMMYFUNCTION("iferror(GOOGLETRANSLATE(IF(ISNUMBER(A116),TEXT(A116,""mmmm""),""""),""en"",""es""),"""")"),"")</f>
        <v/>
      </c>
      <c r="M116" s="3" t="str">
        <f t="shared" si="2"/>
        <v/>
      </c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2"/>
      <c r="B117" s="3"/>
      <c r="C117" s="3"/>
      <c r="D117" s="3"/>
      <c r="E117" s="3"/>
      <c r="F117" s="3"/>
      <c r="G117" s="3"/>
      <c r="H117" s="3"/>
      <c r="I117" s="3"/>
      <c r="J117" s="3" t="str">
        <f t="shared" si="1"/>
        <v/>
      </c>
      <c r="K117" s="3"/>
      <c r="L117" s="3" t="str">
        <f>IFERROR(__xludf.DUMMYFUNCTION("iferror(GOOGLETRANSLATE(IF(ISNUMBER(A117),TEXT(A117,""mmmm""),""""),""en"",""es""),"""")"),"")</f>
        <v/>
      </c>
      <c r="M117" s="3" t="str">
        <f t="shared" si="2"/>
        <v/>
      </c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2"/>
      <c r="B118" s="3"/>
      <c r="C118" s="3"/>
      <c r="D118" s="3"/>
      <c r="E118" s="3"/>
      <c r="F118" s="3"/>
      <c r="G118" s="3"/>
      <c r="H118" s="3"/>
      <c r="I118" s="3"/>
      <c r="J118" s="3" t="str">
        <f t="shared" si="1"/>
        <v/>
      </c>
      <c r="K118" s="3"/>
      <c r="L118" s="3" t="str">
        <f>IFERROR(__xludf.DUMMYFUNCTION("iferror(GOOGLETRANSLATE(IF(ISNUMBER(A118),TEXT(A118,""mmmm""),""""),""en"",""es""),"""")"),"")</f>
        <v/>
      </c>
      <c r="M118" s="3" t="str">
        <f t="shared" si="2"/>
        <v/>
      </c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2"/>
      <c r="B119" s="3"/>
      <c r="C119" s="3"/>
      <c r="D119" s="3"/>
      <c r="E119" s="3"/>
      <c r="F119" s="3"/>
      <c r="G119" s="3"/>
      <c r="H119" s="3"/>
      <c r="I119" s="3"/>
      <c r="J119" s="3" t="str">
        <f t="shared" si="1"/>
        <v/>
      </c>
      <c r="K119" s="3"/>
      <c r="L119" s="3" t="str">
        <f>IFERROR(__xludf.DUMMYFUNCTION("iferror(GOOGLETRANSLATE(IF(ISNUMBER(A119),TEXT(A119,""mmmm""),""""),""en"",""es""),"""")"),"")</f>
        <v/>
      </c>
      <c r="M119" s="3" t="str">
        <f t="shared" si="2"/>
        <v/>
      </c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2"/>
      <c r="B120" s="3"/>
      <c r="C120" s="3"/>
      <c r="D120" s="3"/>
      <c r="E120" s="3"/>
      <c r="F120" s="3"/>
      <c r="G120" s="3"/>
      <c r="H120" s="3"/>
      <c r="I120" s="3"/>
      <c r="J120" s="3" t="str">
        <f t="shared" si="1"/>
        <v/>
      </c>
      <c r="K120" s="3"/>
      <c r="L120" s="3" t="str">
        <f>IFERROR(__xludf.DUMMYFUNCTION("iferror(GOOGLETRANSLATE(IF(ISNUMBER(A120),TEXT(A120,""mmmm""),""""),""en"",""es""),"""")"),"")</f>
        <v/>
      </c>
      <c r="M120" s="3" t="str">
        <f t="shared" si="2"/>
        <v/>
      </c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2"/>
      <c r="B121" s="3"/>
      <c r="C121" s="3"/>
      <c r="D121" s="3"/>
      <c r="E121" s="3"/>
      <c r="F121" s="3"/>
      <c r="G121" s="3"/>
      <c r="H121" s="3"/>
      <c r="I121" s="3"/>
      <c r="J121" s="3" t="str">
        <f t="shared" si="1"/>
        <v/>
      </c>
      <c r="K121" s="3"/>
      <c r="L121" s="3" t="str">
        <f>IFERROR(__xludf.DUMMYFUNCTION("iferror(GOOGLETRANSLATE(IF(ISNUMBER(A121),TEXT(A121,""mmmm""),""""),""en"",""es""),"""")"),"")</f>
        <v/>
      </c>
      <c r="M121" s="3" t="str">
        <f t="shared" si="2"/>
        <v/>
      </c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2"/>
      <c r="B122" s="3"/>
      <c r="C122" s="3"/>
      <c r="D122" s="3"/>
      <c r="E122" s="3"/>
      <c r="F122" s="3"/>
      <c r="G122" s="3"/>
      <c r="H122" s="3"/>
      <c r="I122" s="3"/>
      <c r="J122" s="3" t="str">
        <f t="shared" si="1"/>
        <v/>
      </c>
      <c r="K122" s="3"/>
      <c r="L122" s="3" t="str">
        <f>IFERROR(__xludf.DUMMYFUNCTION("iferror(GOOGLETRANSLATE(IF(ISNUMBER(A122),TEXT(A122,""mmmm""),""""),""en"",""es""),"""")"),"")</f>
        <v/>
      </c>
      <c r="M122" s="3" t="str">
        <f t="shared" si="2"/>
        <v/>
      </c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2"/>
      <c r="B123" s="3"/>
      <c r="C123" s="3"/>
      <c r="D123" s="3"/>
      <c r="E123" s="3"/>
      <c r="F123" s="3"/>
      <c r="G123" s="3"/>
      <c r="H123" s="3"/>
      <c r="I123" s="3"/>
      <c r="J123" s="3" t="str">
        <f t="shared" si="1"/>
        <v/>
      </c>
      <c r="K123" s="3"/>
      <c r="L123" s="3" t="str">
        <f>IFERROR(__xludf.DUMMYFUNCTION("iferror(GOOGLETRANSLATE(IF(ISNUMBER(A123),TEXT(A123,""mmmm""),""""),""en"",""es""),"""")"),"")</f>
        <v/>
      </c>
      <c r="M123" s="3" t="str">
        <f t="shared" si="2"/>
        <v/>
      </c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2"/>
      <c r="B124" s="3"/>
      <c r="C124" s="3"/>
      <c r="D124" s="3"/>
      <c r="E124" s="3"/>
      <c r="F124" s="3"/>
      <c r="G124" s="3"/>
      <c r="H124" s="3"/>
      <c r="I124" s="3"/>
      <c r="J124" s="3" t="str">
        <f t="shared" si="1"/>
        <v/>
      </c>
      <c r="K124" s="3"/>
      <c r="L124" s="3" t="str">
        <f>IFERROR(__xludf.DUMMYFUNCTION("iferror(GOOGLETRANSLATE(IF(ISNUMBER(A124),TEXT(A124,""mmmm""),""""),""en"",""es""),"""")"),"")</f>
        <v/>
      </c>
      <c r="M124" s="3" t="str">
        <f t="shared" si="2"/>
        <v/>
      </c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2"/>
      <c r="B125" s="3"/>
      <c r="C125" s="3"/>
      <c r="D125" s="3"/>
      <c r="E125" s="3"/>
      <c r="F125" s="3"/>
      <c r="G125" s="3"/>
      <c r="H125" s="3"/>
      <c r="I125" s="3"/>
      <c r="J125" s="3" t="str">
        <f t="shared" si="1"/>
        <v/>
      </c>
      <c r="K125" s="3"/>
      <c r="L125" s="3" t="str">
        <f>IFERROR(__xludf.DUMMYFUNCTION("iferror(GOOGLETRANSLATE(IF(ISNUMBER(A125),TEXT(A125,""mmmm""),""""),""en"",""es""),"""")"),"")</f>
        <v/>
      </c>
      <c r="M125" s="3" t="str">
        <f t="shared" si="2"/>
        <v/>
      </c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2"/>
      <c r="B126" s="3"/>
      <c r="C126" s="3"/>
      <c r="D126" s="3"/>
      <c r="E126" s="3"/>
      <c r="F126" s="3"/>
      <c r="G126" s="3"/>
      <c r="H126" s="3"/>
      <c r="I126" s="3"/>
      <c r="J126" s="3" t="str">
        <f t="shared" si="1"/>
        <v/>
      </c>
      <c r="K126" s="3"/>
      <c r="L126" s="3" t="str">
        <f>IFERROR(__xludf.DUMMYFUNCTION("iferror(GOOGLETRANSLATE(IF(ISNUMBER(A126),TEXT(A126,""mmmm""),""""),""en"",""es""),"""")"),"")</f>
        <v/>
      </c>
      <c r="M126" s="3" t="str">
        <f t="shared" si="2"/>
        <v/>
      </c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2"/>
      <c r="B127" s="3"/>
      <c r="C127" s="3"/>
      <c r="D127" s="3"/>
      <c r="E127" s="3"/>
      <c r="F127" s="3"/>
      <c r="G127" s="3"/>
      <c r="H127" s="3"/>
      <c r="I127" s="3"/>
      <c r="J127" s="3" t="str">
        <f t="shared" si="1"/>
        <v/>
      </c>
      <c r="K127" s="3"/>
      <c r="L127" s="3" t="str">
        <f>IFERROR(__xludf.DUMMYFUNCTION("iferror(GOOGLETRANSLATE(IF(ISNUMBER(A127),TEXT(A127,""mmmm""),""""),""en"",""es""),"""")"),"")</f>
        <v/>
      </c>
      <c r="M127" s="3" t="str">
        <f t="shared" si="2"/>
        <v/>
      </c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2"/>
      <c r="B128" s="3"/>
      <c r="C128" s="3"/>
      <c r="D128" s="3"/>
      <c r="E128" s="3"/>
      <c r="F128" s="3"/>
      <c r="G128" s="3"/>
      <c r="H128" s="3"/>
      <c r="I128" s="3"/>
      <c r="J128" s="3" t="str">
        <f t="shared" si="1"/>
        <v/>
      </c>
      <c r="K128" s="3"/>
      <c r="L128" s="3" t="str">
        <f>IFERROR(__xludf.DUMMYFUNCTION("iferror(GOOGLETRANSLATE(IF(ISNUMBER(A128),TEXT(A128,""mmmm""),""""),""en"",""es""),"""")"),"")</f>
        <v/>
      </c>
      <c r="M128" s="3" t="str">
        <f t="shared" si="2"/>
        <v/>
      </c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2"/>
      <c r="B129" s="3"/>
      <c r="C129" s="3"/>
      <c r="D129" s="3"/>
      <c r="E129" s="3"/>
      <c r="F129" s="3"/>
      <c r="G129" s="3"/>
      <c r="H129" s="3"/>
      <c r="I129" s="3"/>
      <c r="J129" s="3" t="str">
        <f t="shared" si="1"/>
        <v/>
      </c>
      <c r="K129" s="3"/>
      <c r="L129" s="3" t="str">
        <f>IFERROR(__xludf.DUMMYFUNCTION("iferror(GOOGLETRANSLATE(IF(ISNUMBER(A129),TEXT(A129,""mmmm""),""""),""en"",""es""),"""")"),"")</f>
        <v/>
      </c>
      <c r="M129" s="3" t="str">
        <f t="shared" si="2"/>
        <v/>
      </c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2"/>
      <c r="B130" s="3"/>
      <c r="C130" s="3"/>
      <c r="D130" s="3"/>
      <c r="E130" s="3"/>
      <c r="F130" s="3"/>
      <c r="G130" s="3"/>
      <c r="H130" s="3"/>
      <c r="I130" s="3"/>
      <c r="J130" s="3" t="str">
        <f t="shared" si="1"/>
        <v/>
      </c>
      <c r="K130" s="3"/>
      <c r="L130" s="3" t="str">
        <f>IFERROR(__xludf.DUMMYFUNCTION("iferror(GOOGLETRANSLATE(IF(ISNUMBER(A130),TEXT(A130,""mmmm""),""""),""en"",""es""),"""")"),"")</f>
        <v/>
      </c>
      <c r="M130" s="3" t="str">
        <f t="shared" si="2"/>
        <v/>
      </c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2"/>
      <c r="B131" s="3"/>
      <c r="C131" s="3"/>
      <c r="D131" s="3"/>
      <c r="E131" s="3"/>
      <c r="F131" s="3"/>
      <c r="G131" s="3"/>
      <c r="H131" s="3"/>
      <c r="I131" s="3"/>
      <c r="J131" s="3" t="str">
        <f t="shared" si="1"/>
        <v/>
      </c>
      <c r="K131" s="3"/>
      <c r="L131" s="3" t="str">
        <f>IFERROR(__xludf.DUMMYFUNCTION("iferror(GOOGLETRANSLATE(IF(ISNUMBER(A131),TEXT(A131,""mmmm""),""""),""en"",""es""),"""")"),"")</f>
        <v/>
      </c>
      <c r="M131" s="3" t="str">
        <f t="shared" si="2"/>
        <v/>
      </c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2"/>
      <c r="B132" s="3"/>
      <c r="C132" s="3"/>
      <c r="D132" s="3"/>
      <c r="E132" s="3"/>
      <c r="F132" s="3"/>
      <c r="G132" s="3"/>
      <c r="H132" s="3"/>
      <c r="I132" s="3"/>
      <c r="J132" s="3" t="str">
        <f t="shared" si="1"/>
        <v/>
      </c>
      <c r="K132" s="3"/>
      <c r="L132" s="3" t="str">
        <f>IFERROR(__xludf.DUMMYFUNCTION("iferror(GOOGLETRANSLATE(IF(ISNUMBER(A132),TEXT(A132,""mmmm""),""""),""en"",""es""),"""")"),"")</f>
        <v/>
      </c>
      <c r="M132" s="3" t="str">
        <f t="shared" si="2"/>
        <v/>
      </c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2"/>
      <c r="B133" s="3"/>
      <c r="C133" s="3"/>
      <c r="D133" s="3"/>
      <c r="E133" s="3"/>
      <c r="F133" s="3"/>
      <c r="G133" s="3"/>
      <c r="H133" s="3"/>
      <c r="I133" s="3"/>
      <c r="J133" s="3" t="str">
        <f t="shared" si="1"/>
        <v/>
      </c>
      <c r="K133" s="3"/>
      <c r="L133" s="3" t="str">
        <f>IFERROR(__xludf.DUMMYFUNCTION("iferror(GOOGLETRANSLATE(IF(ISNUMBER(A133),TEXT(A133,""mmmm""),""""),""en"",""es""),"""")"),"")</f>
        <v/>
      </c>
      <c r="M133" s="3" t="str">
        <f t="shared" si="2"/>
        <v/>
      </c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2"/>
      <c r="B134" s="3"/>
      <c r="C134" s="3"/>
      <c r="D134" s="3"/>
      <c r="E134" s="3"/>
      <c r="F134" s="3"/>
      <c r="G134" s="3"/>
      <c r="H134" s="3"/>
      <c r="I134" s="3"/>
      <c r="J134" s="3" t="str">
        <f t="shared" si="1"/>
        <v/>
      </c>
      <c r="K134" s="3"/>
      <c r="L134" s="3" t="str">
        <f>IFERROR(__xludf.DUMMYFUNCTION("iferror(GOOGLETRANSLATE(IF(ISNUMBER(A134),TEXT(A134,""mmmm""),""""),""en"",""es""),"""")"),"")</f>
        <v/>
      </c>
      <c r="M134" s="3" t="str">
        <f t="shared" si="2"/>
        <v/>
      </c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2"/>
      <c r="B135" s="3"/>
      <c r="C135" s="3"/>
      <c r="D135" s="3"/>
      <c r="E135" s="3"/>
      <c r="F135" s="3"/>
      <c r="G135" s="3"/>
      <c r="H135" s="3"/>
      <c r="I135" s="3"/>
      <c r="J135" s="3" t="str">
        <f t="shared" si="1"/>
        <v/>
      </c>
      <c r="K135" s="3"/>
      <c r="L135" s="3" t="str">
        <f>IFERROR(__xludf.DUMMYFUNCTION("iferror(GOOGLETRANSLATE(IF(ISNUMBER(A135),TEXT(A135,""mmmm""),""""),""en"",""es""),"""")"),"")</f>
        <v/>
      </c>
      <c r="M135" s="3" t="str">
        <f t="shared" si="2"/>
        <v/>
      </c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2"/>
      <c r="B136" s="3"/>
      <c r="C136" s="3"/>
      <c r="D136" s="3"/>
      <c r="E136" s="3"/>
      <c r="F136" s="3"/>
      <c r="G136" s="3"/>
      <c r="H136" s="3"/>
      <c r="I136" s="3"/>
      <c r="J136" s="3" t="str">
        <f t="shared" si="1"/>
        <v/>
      </c>
      <c r="K136" s="3"/>
      <c r="L136" s="3" t="str">
        <f>IFERROR(__xludf.DUMMYFUNCTION("iferror(GOOGLETRANSLATE(IF(ISNUMBER(A136),TEXT(A136,""mmmm""),""""),""en"",""es""),"""")"),"")</f>
        <v/>
      </c>
      <c r="M136" s="3" t="str">
        <f t="shared" si="2"/>
        <v/>
      </c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2"/>
      <c r="B137" s="3"/>
      <c r="C137" s="3"/>
      <c r="D137" s="3"/>
      <c r="E137" s="3"/>
      <c r="F137" s="3"/>
      <c r="G137" s="3"/>
      <c r="H137" s="3"/>
      <c r="I137" s="3"/>
      <c r="J137" s="3" t="str">
        <f t="shared" si="1"/>
        <v/>
      </c>
      <c r="K137" s="3"/>
      <c r="L137" s="3" t="str">
        <f>IFERROR(__xludf.DUMMYFUNCTION("iferror(GOOGLETRANSLATE(IF(ISNUMBER(A137),TEXT(A137,""mmmm""),""""),""en"",""es""),"""")"),"")</f>
        <v/>
      </c>
      <c r="M137" s="3" t="str">
        <f t="shared" si="2"/>
        <v/>
      </c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2"/>
      <c r="B138" s="3"/>
      <c r="C138" s="3"/>
      <c r="D138" s="3"/>
      <c r="E138" s="3"/>
      <c r="F138" s="3"/>
      <c r="G138" s="3"/>
      <c r="H138" s="3"/>
      <c r="I138" s="3"/>
      <c r="J138" s="3" t="str">
        <f t="shared" si="1"/>
        <v/>
      </c>
      <c r="K138" s="3"/>
      <c r="L138" s="3" t="str">
        <f>IFERROR(__xludf.DUMMYFUNCTION("iferror(GOOGLETRANSLATE(IF(ISNUMBER(A138),TEXT(A138,""mmmm""),""""),""en"",""es""),"""")"),"")</f>
        <v/>
      </c>
      <c r="M138" s="3" t="str">
        <f t="shared" si="2"/>
        <v/>
      </c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2"/>
      <c r="B139" s="3"/>
      <c r="C139" s="3"/>
      <c r="D139" s="3"/>
      <c r="E139" s="3"/>
      <c r="F139" s="3"/>
      <c r="G139" s="3"/>
      <c r="H139" s="3"/>
      <c r="I139" s="3"/>
      <c r="J139" s="3" t="str">
        <f t="shared" si="1"/>
        <v/>
      </c>
      <c r="K139" s="3"/>
      <c r="L139" s="3" t="str">
        <f>IFERROR(__xludf.DUMMYFUNCTION("iferror(GOOGLETRANSLATE(IF(ISNUMBER(A139),TEXT(A139,""mmmm""),""""),""en"",""es""),"""")"),"")</f>
        <v/>
      </c>
      <c r="M139" s="3" t="str">
        <f t="shared" si="2"/>
        <v/>
      </c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2"/>
      <c r="B140" s="3"/>
      <c r="C140" s="3"/>
      <c r="D140" s="3"/>
      <c r="E140" s="3"/>
      <c r="F140" s="3"/>
      <c r="G140" s="3"/>
      <c r="H140" s="3"/>
      <c r="I140" s="3"/>
      <c r="J140" s="3" t="str">
        <f t="shared" si="1"/>
        <v/>
      </c>
      <c r="K140" s="3"/>
      <c r="L140" s="3" t="str">
        <f>IFERROR(__xludf.DUMMYFUNCTION("iferror(GOOGLETRANSLATE(IF(ISNUMBER(A140),TEXT(A140,""mmmm""),""""),""en"",""es""),"""")"),"")</f>
        <v/>
      </c>
      <c r="M140" s="3" t="str">
        <f t="shared" si="2"/>
        <v/>
      </c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2"/>
      <c r="B141" s="3"/>
      <c r="C141" s="3"/>
      <c r="D141" s="3"/>
      <c r="E141" s="3"/>
      <c r="F141" s="3"/>
      <c r="G141" s="3"/>
      <c r="H141" s="3"/>
      <c r="I141" s="3"/>
      <c r="J141" s="3" t="str">
        <f t="shared" si="1"/>
        <v/>
      </c>
      <c r="K141" s="3"/>
      <c r="L141" s="3" t="str">
        <f>IFERROR(__xludf.DUMMYFUNCTION("iferror(GOOGLETRANSLATE(IF(ISNUMBER(A141),TEXT(A141,""mmmm""),""""),""en"",""es""),"""")"),"")</f>
        <v/>
      </c>
      <c r="M141" s="3" t="str">
        <f t="shared" si="2"/>
        <v/>
      </c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2"/>
      <c r="B142" s="3"/>
      <c r="C142" s="3"/>
      <c r="D142" s="3"/>
      <c r="E142" s="3"/>
      <c r="F142" s="3"/>
      <c r="G142" s="3"/>
      <c r="H142" s="3"/>
      <c r="I142" s="3"/>
      <c r="J142" s="3" t="str">
        <f t="shared" si="1"/>
        <v/>
      </c>
      <c r="K142" s="3"/>
      <c r="L142" s="3" t="str">
        <f>IFERROR(__xludf.DUMMYFUNCTION("iferror(GOOGLETRANSLATE(IF(ISNUMBER(A142),TEXT(A142,""mmmm""),""""),""en"",""es""),"""")"),"")</f>
        <v/>
      </c>
      <c r="M142" s="3" t="str">
        <f t="shared" si="2"/>
        <v/>
      </c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2"/>
      <c r="B143" s="3"/>
      <c r="C143" s="3"/>
      <c r="D143" s="3"/>
      <c r="E143" s="3"/>
      <c r="F143" s="3"/>
      <c r="G143" s="3"/>
      <c r="H143" s="3"/>
      <c r="I143" s="3"/>
      <c r="J143" s="3" t="str">
        <f t="shared" si="1"/>
        <v/>
      </c>
      <c r="K143" s="3"/>
      <c r="L143" s="3" t="str">
        <f>IFERROR(__xludf.DUMMYFUNCTION("iferror(GOOGLETRANSLATE(IF(ISNUMBER(A143),TEXT(A143,""mmmm""),""""),""en"",""es""),"""")"),"")</f>
        <v/>
      </c>
      <c r="M143" s="3" t="str">
        <f t="shared" si="2"/>
        <v/>
      </c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2"/>
      <c r="B144" s="3"/>
      <c r="C144" s="3"/>
      <c r="D144" s="3"/>
      <c r="E144" s="3"/>
      <c r="F144" s="3"/>
      <c r="G144" s="3"/>
      <c r="H144" s="3"/>
      <c r="I144" s="3"/>
      <c r="J144" s="3" t="str">
        <f t="shared" si="1"/>
        <v/>
      </c>
      <c r="K144" s="3"/>
      <c r="L144" s="3" t="str">
        <f>IFERROR(__xludf.DUMMYFUNCTION("iferror(GOOGLETRANSLATE(IF(ISNUMBER(A144),TEXT(A144,""mmmm""),""""),""en"",""es""),"""")"),"")</f>
        <v/>
      </c>
      <c r="M144" s="3" t="str">
        <f t="shared" si="2"/>
        <v/>
      </c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2"/>
      <c r="B145" s="3"/>
      <c r="C145" s="3"/>
      <c r="D145" s="3"/>
      <c r="E145" s="3"/>
      <c r="F145" s="3"/>
      <c r="G145" s="3"/>
      <c r="H145" s="3"/>
      <c r="I145" s="3"/>
      <c r="J145" s="3" t="str">
        <f t="shared" si="1"/>
        <v/>
      </c>
      <c r="K145" s="3"/>
      <c r="L145" s="3" t="str">
        <f>IFERROR(__xludf.DUMMYFUNCTION("iferror(GOOGLETRANSLATE(IF(ISNUMBER(A145),TEXT(A145,""mmmm""),""""),""en"",""es""),"""")"),"")</f>
        <v/>
      </c>
      <c r="M145" s="3" t="str">
        <f t="shared" si="2"/>
        <v/>
      </c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2"/>
      <c r="B146" s="3"/>
      <c r="C146" s="3"/>
      <c r="D146" s="3"/>
      <c r="E146" s="3"/>
      <c r="F146" s="3"/>
      <c r="G146" s="3"/>
      <c r="H146" s="3"/>
      <c r="I146" s="3"/>
      <c r="J146" s="3" t="str">
        <f t="shared" si="1"/>
        <v/>
      </c>
      <c r="K146" s="3"/>
      <c r="L146" s="3" t="str">
        <f>IFERROR(__xludf.DUMMYFUNCTION("iferror(GOOGLETRANSLATE(IF(ISNUMBER(A146),TEXT(A146,""mmmm""),""""),""en"",""es""),"""")"),"")</f>
        <v/>
      </c>
      <c r="M146" s="3" t="str">
        <f t="shared" si="2"/>
        <v/>
      </c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2"/>
      <c r="B147" s="3"/>
      <c r="C147" s="3"/>
      <c r="D147" s="3"/>
      <c r="E147" s="3"/>
      <c r="F147" s="3"/>
      <c r="G147" s="3"/>
      <c r="H147" s="3"/>
      <c r="I147" s="3"/>
      <c r="J147" s="3" t="str">
        <f t="shared" si="1"/>
        <v/>
      </c>
      <c r="K147" s="3"/>
      <c r="L147" s="3" t="str">
        <f>IFERROR(__xludf.DUMMYFUNCTION("iferror(GOOGLETRANSLATE(IF(ISNUMBER(A147),TEXT(A147,""mmmm""),""""),""en"",""es""),"""")"),"")</f>
        <v/>
      </c>
      <c r="M147" s="3" t="str">
        <f t="shared" si="2"/>
        <v/>
      </c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2"/>
      <c r="B148" s="3"/>
      <c r="C148" s="3"/>
      <c r="D148" s="3"/>
      <c r="E148" s="3"/>
      <c r="F148" s="3"/>
      <c r="G148" s="3"/>
      <c r="H148" s="3"/>
      <c r="I148" s="3"/>
      <c r="J148" s="3" t="str">
        <f t="shared" si="1"/>
        <v/>
      </c>
      <c r="K148" s="3"/>
      <c r="L148" s="3" t="str">
        <f>IFERROR(__xludf.DUMMYFUNCTION("iferror(GOOGLETRANSLATE(IF(ISNUMBER(A148),TEXT(A148,""mmmm""),""""),""en"",""es""),"""")"),"")</f>
        <v/>
      </c>
      <c r="M148" s="3" t="str">
        <f t="shared" si="2"/>
        <v/>
      </c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2"/>
      <c r="B149" s="3"/>
      <c r="C149" s="3"/>
      <c r="D149" s="3"/>
      <c r="E149" s="3"/>
      <c r="F149" s="3"/>
      <c r="G149" s="3"/>
      <c r="H149" s="3"/>
      <c r="I149" s="3"/>
      <c r="J149" s="3" t="str">
        <f t="shared" si="1"/>
        <v/>
      </c>
      <c r="K149" s="3"/>
      <c r="L149" s="3" t="str">
        <f>IFERROR(__xludf.DUMMYFUNCTION("iferror(GOOGLETRANSLATE(IF(ISNUMBER(A149),TEXT(A149,""mmmm""),""""),""en"",""es""),"""")"),"")</f>
        <v/>
      </c>
      <c r="M149" s="3" t="str">
        <f t="shared" si="2"/>
        <v/>
      </c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2"/>
      <c r="B150" s="3"/>
      <c r="C150" s="3"/>
      <c r="D150" s="3"/>
      <c r="E150" s="3"/>
      <c r="F150" s="3"/>
      <c r="G150" s="3"/>
      <c r="H150" s="3"/>
      <c r="I150" s="3"/>
      <c r="J150" s="3" t="str">
        <f t="shared" si="1"/>
        <v/>
      </c>
      <c r="K150" s="3"/>
      <c r="L150" s="3" t="str">
        <f>IFERROR(__xludf.DUMMYFUNCTION("iferror(GOOGLETRANSLATE(IF(ISNUMBER(A150),TEXT(A150,""mmmm""),""""),""en"",""es""),"""")"),"")</f>
        <v/>
      </c>
      <c r="M150" s="3" t="str">
        <f t="shared" si="2"/>
        <v/>
      </c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2"/>
      <c r="B151" s="3"/>
      <c r="C151" s="3"/>
      <c r="D151" s="3"/>
      <c r="E151" s="3"/>
      <c r="F151" s="3"/>
      <c r="G151" s="3"/>
      <c r="H151" s="3"/>
      <c r="I151" s="3"/>
      <c r="J151" s="3" t="str">
        <f t="shared" si="1"/>
        <v/>
      </c>
      <c r="K151" s="3"/>
      <c r="L151" s="3" t="str">
        <f>IFERROR(__xludf.DUMMYFUNCTION("iferror(GOOGLETRANSLATE(IF(ISNUMBER(A151),TEXT(A151,""mmmm""),""""),""en"",""es""),"""")"),"")</f>
        <v/>
      </c>
      <c r="M151" s="3" t="str">
        <f t="shared" si="2"/>
        <v/>
      </c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2"/>
      <c r="B152" s="3"/>
      <c r="C152" s="3"/>
      <c r="D152" s="3"/>
      <c r="E152" s="3"/>
      <c r="F152" s="3"/>
      <c r="G152" s="3"/>
      <c r="H152" s="3"/>
      <c r="I152" s="3"/>
      <c r="J152" s="3" t="str">
        <f t="shared" si="1"/>
        <v/>
      </c>
      <c r="K152" s="3"/>
      <c r="L152" s="3" t="str">
        <f>IFERROR(__xludf.DUMMYFUNCTION("iferror(GOOGLETRANSLATE(IF(ISNUMBER(A152),TEXT(A152,""mmmm""),""""),""en"",""es""),"""")"),"")</f>
        <v/>
      </c>
      <c r="M152" s="3" t="str">
        <f t="shared" si="2"/>
        <v/>
      </c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2"/>
      <c r="B153" s="3"/>
      <c r="C153" s="3"/>
      <c r="D153" s="3"/>
      <c r="E153" s="3"/>
      <c r="F153" s="3"/>
      <c r="G153" s="3"/>
      <c r="H153" s="3"/>
      <c r="I153" s="3"/>
      <c r="J153" s="3" t="str">
        <f t="shared" si="1"/>
        <v/>
      </c>
      <c r="K153" s="3"/>
      <c r="L153" s="3" t="str">
        <f>IFERROR(__xludf.DUMMYFUNCTION("iferror(GOOGLETRANSLATE(IF(ISNUMBER(A153),TEXT(A153,""mmmm""),""""),""en"",""es""),"""")"),"")</f>
        <v/>
      </c>
      <c r="M153" s="3" t="str">
        <f t="shared" si="2"/>
        <v/>
      </c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2"/>
      <c r="B154" s="3"/>
      <c r="C154" s="3"/>
      <c r="D154" s="3"/>
      <c r="E154" s="3"/>
      <c r="F154" s="3"/>
      <c r="G154" s="3"/>
      <c r="H154" s="3"/>
      <c r="I154" s="3"/>
      <c r="J154" s="3" t="str">
        <f t="shared" si="1"/>
        <v/>
      </c>
      <c r="K154" s="3"/>
      <c r="L154" s="3" t="str">
        <f>IFERROR(__xludf.DUMMYFUNCTION("iferror(GOOGLETRANSLATE(IF(ISNUMBER(A154),TEXT(A154,""mmmm""),""""),""en"",""es""),"""")"),"")</f>
        <v/>
      </c>
      <c r="M154" s="3" t="str">
        <f t="shared" si="2"/>
        <v/>
      </c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2"/>
      <c r="B155" s="3"/>
      <c r="C155" s="3"/>
      <c r="D155" s="3"/>
      <c r="E155" s="3"/>
      <c r="F155" s="3"/>
      <c r="G155" s="3"/>
      <c r="H155" s="3"/>
      <c r="I155" s="3"/>
      <c r="J155" s="3" t="str">
        <f t="shared" si="1"/>
        <v/>
      </c>
      <c r="K155" s="3"/>
      <c r="L155" s="3" t="str">
        <f>IFERROR(__xludf.DUMMYFUNCTION("iferror(GOOGLETRANSLATE(IF(ISNUMBER(A155),TEXT(A155,""mmmm""),""""),""en"",""es""),"""")"),"")</f>
        <v/>
      </c>
      <c r="M155" s="3" t="str">
        <f t="shared" si="2"/>
        <v/>
      </c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2"/>
      <c r="B156" s="3"/>
      <c r="C156" s="3"/>
      <c r="D156" s="3"/>
      <c r="E156" s="3"/>
      <c r="F156" s="3"/>
      <c r="G156" s="3"/>
      <c r="H156" s="3"/>
      <c r="I156" s="3"/>
      <c r="J156" s="3" t="str">
        <f t="shared" si="1"/>
        <v/>
      </c>
      <c r="K156" s="3"/>
      <c r="L156" s="3" t="str">
        <f>IFERROR(__xludf.DUMMYFUNCTION("iferror(GOOGLETRANSLATE(IF(ISNUMBER(A156),TEXT(A156,""mmmm""),""""),""en"",""es""),"""")"),"")</f>
        <v/>
      </c>
      <c r="M156" s="3" t="str">
        <f t="shared" si="2"/>
        <v/>
      </c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2"/>
      <c r="B157" s="3"/>
      <c r="C157" s="3"/>
      <c r="D157" s="3"/>
      <c r="E157" s="3"/>
      <c r="F157" s="3"/>
      <c r="G157" s="3"/>
      <c r="H157" s="3"/>
      <c r="I157" s="3"/>
      <c r="J157" s="3" t="str">
        <f t="shared" si="1"/>
        <v/>
      </c>
      <c r="K157" s="3"/>
      <c r="L157" s="3" t="str">
        <f>IFERROR(__xludf.DUMMYFUNCTION("iferror(GOOGLETRANSLATE(IF(ISNUMBER(A157),TEXT(A157,""mmmm""),""""),""en"",""es""),"""")"),"")</f>
        <v/>
      </c>
      <c r="M157" s="3" t="str">
        <f t="shared" si="2"/>
        <v/>
      </c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2"/>
      <c r="B158" s="3"/>
      <c r="C158" s="3"/>
      <c r="D158" s="3"/>
      <c r="E158" s="3"/>
      <c r="F158" s="3"/>
      <c r="G158" s="3"/>
      <c r="H158" s="3"/>
      <c r="I158" s="3"/>
      <c r="J158" s="3" t="str">
        <f t="shared" si="1"/>
        <v/>
      </c>
      <c r="K158" s="3"/>
      <c r="L158" s="3" t="str">
        <f>IFERROR(__xludf.DUMMYFUNCTION("iferror(GOOGLETRANSLATE(IF(ISNUMBER(A158),TEXT(A158,""mmmm""),""""),""en"",""es""),"""")"),"")</f>
        <v/>
      </c>
      <c r="M158" s="3" t="str">
        <f t="shared" si="2"/>
        <v/>
      </c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2"/>
      <c r="B159" s="3"/>
      <c r="C159" s="3"/>
      <c r="D159" s="3"/>
      <c r="E159" s="3"/>
      <c r="F159" s="3"/>
      <c r="G159" s="3"/>
      <c r="H159" s="3"/>
      <c r="I159" s="3"/>
      <c r="J159" s="3" t="str">
        <f t="shared" si="1"/>
        <v/>
      </c>
      <c r="K159" s="3"/>
      <c r="L159" s="3" t="str">
        <f>IFERROR(__xludf.DUMMYFUNCTION("iferror(GOOGLETRANSLATE(IF(ISNUMBER(A159),TEXT(A159,""mmmm""),""""),""en"",""es""),"""")"),"")</f>
        <v/>
      </c>
      <c r="M159" s="3" t="str">
        <f t="shared" si="2"/>
        <v/>
      </c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2"/>
      <c r="B160" s="3"/>
      <c r="C160" s="3"/>
      <c r="D160" s="3"/>
      <c r="E160" s="3"/>
      <c r="F160" s="3"/>
      <c r="G160" s="3"/>
      <c r="H160" s="3"/>
      <c r="I160" s="3"/>
      <c r="J160" s="3" t="str">
        <f t="shared" si="1"/>
        <v/>
      </c>
      <c r="K160" s="3"/>
      <c r="L160" s="3" t="str">
        <f>IFERROR(__xludf.DUMMYFUNCTION("iferror(GOOGLETRANSLATE(IF(ISNUMBER(A160),TEXT(A160,""mmmm""),""""),""en"",""es""),"""")"),"")</f>
        <v/>
      </c>
      <c r="M160" s="3" t="str">
        <f t="shared" si="2"/>
        <v/>
      </c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2"/>
      <c r="B161" s="3"/>
      <c r="C161" s="3"/>
      <c r="D161" s="3"/>
      <c r="E161" s="3"/>
      <c r="F161" s="3"/>
      <c r="G161" s="3"/>
      <c r="H161" s="3"/>
      <c r="I161" s="3"/>
      <c r="J161" s="3" t="str">
        <f t="shared" si="1"/>
        <v/>
      </c>
      <c r="K161" s="3"/>
      <c r="L161" s="3" t="str">
        <f>IFERROR(__xludf.DUMMYFUNCTION("iferror(GOOGLETRANSLATE(IF(ISNUMBER(A161),TEXT(A161,""mmmm""),""""),""en"",""es""),"""")"),"")</f>
        <v/>
      </c>
      <c r="M161" s="3" t="str">
        <f t="shared" si="2"/>
        <v/>
      </c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2"/>
      <c r="B162" s="3"/>
      <c r="C162" s="3"/>
      <c r="D162" s="3"/>
      <c r="E162" s="3"/>
      <c r="F162" s="3"/>
      <c r="G162" s="3"/>
      <c r="H162" s="3"/>
      <c r="I162" s="3"/>
      <c r="J162" s="3" t="str">
        <f t="shared" si="1"/>
        <v/>
      </c>
      <c r="K162" s="3"/>
      <c r="L162" s="3" t="str">
        <f>IFERROR(__xludf.DUMMYFUNCTION("iferror(GOOGLETRANSLATE(IF(ISNUMBER(A162),TEXT(A162,""mmmm""),""""),""en"",""es""),"""")"),"")</f>
        <v/>
      </c>
      <c r="M162" s="3" t="str">
        <f t="shared" si="2"/>
        <v/>
      </c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2"/>
      <c r="B163" s="3"/>
      <c r="C163" s="3"/>
      <c r="D163" s="3"/>
      <c r="E163" s="3"/>
      <c r="F163" s="3"/>
      <c r="G163" s="3"/>
      <c r="H163" s="3"/>
      <c r="I163" s="3"/>
      <c r="J163" s="3" t="str">
        <f t="shared" si="1"/>
        <v/>
      </c>
      <c r="K163" s="3"/>
      <c r="L163" s="3" t="str">
        <f>IFERROR(__xludf.DUMMYFUNCTION("iferror(GOOGLETRANSLATE(IF(ISNUMBER(A163),TEXT(A163,""mmmm""),""""),""en"",""es""),"""")"),"")</f>
        <v/>
      </c>
      <c r="M163" s="3" t="str">
        <f t="shared" si="2"/>
        <v/>
      </c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2"/>
      <c r="B164" s="3"/>
      <c r="C164" s="3"/>
      <c r="D164" s="3"/>
      <c r="E164" s="3"/>
      <c r="F164" s="3"/>
      <c r="G164" s="3"/>
      <c r="H164" s="3"/>
      <c r="I164" s="3"/>
      <c r="J164" s="3" t="str">
        <f t="shared" si="1"/>
        <v/>
      </c>
      <c r="K164" s="3"/>
      <c r="L164" s="3" t="str">
        <f>IFERROR(__xludf.DUMMYFUNCTION("iferror(GOOGLETRANSLATE(IF(ISNUMBER(A164),TEXT(A164,""mmmm""),""""),""en"",""es""),"""")"),"")</f>
        <v/>
      </c>
      <c r="M164" s="3" t="str">
        <f t="shared" si="2"/>
        <v/>
      </c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2"/>
      <c r="B165" s="3"/>
      <c r="C165" s="3"/>
      <c r="D165" s="3"/>
      <c r="E165" s="3"/>
      <c r="F165" s="3"/>
      <c r="G165" s="3"/>
      <c r="H165" s="3"/>
      <c r="I165" s="3"/>
      <c r="J165" s="3" t="str">
        <f t="shared" si="1"/>
        <v/>
      </c>
      <c r="K165" s="3"/>
      <c r="L165" s="3" t="str">
        <f>IFERROR(__xludf.DUMMYFUNCTION("iferror(GOOGLETRANSLATE(IF(ISNUMBER(A165),TEXT(A165,""mmmm""),""""),""en"",""es""),"""")"),"")</f>
        <v/>
      </c>
      <c r="M165" s="3" t="str">
        <f t="shared" si="2"/>
        <v/>
      </c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2"/>
      <c r="B166" s="3"/>
      <c r="C166" s="3"/>
      <c r="D166" s="3"/>
      <c r="E166" s="3"/>
      <c r="F166" s="3"/>
      <c r="G166" s="3"/>
      <c r="H166" s="3"/>
      <c r="I166" s="3"/>
      <c r="J166" s="3" t="str">
        <f t="shared" si="1"/>
        <v/>
      </c>
      <c r="K166" s="3"/>
      <c r="L166" s="3" t="str">
        <f>IFERROR(__xludf.DUMMYFUNCTION("iferror(GOOGLETRANSLATE(IF(ISNUMBER(A166),TEXT(A166,""mmmm""),""""),""en"",""es""),"""")"),"")</f>
        <v/>
      </c>
      <c r="M166" s="3" t="str">
        <f t="shared" si="2"/>
        <v/>
      </c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2"/>
      <c r="B167" s="3"/>
      <c r="C167" s="3"/>
      <c r="D167" s="3"/>
      <c r="E167" s="3"/>
      <c r="F167" s="3"/>
      <c r="G167" s="3"/>
      <c r="H167" s="3"/>
      <c r="I167" s="3"/>
      <c r="J167" s="3" t="str">
        <f t="shared" si="1"/>
        <v/>
      </c>
      <c r="K167" s="3"/>
      <c r="L167" s="3" t="str">
        <f>IFERROR(__xludf.DUMMYFUNCTION("iferror(GOOGLETRANSLATE(IF(ISNUMBER(A167),TEXT(A167,""mmmm""),""""),""en"",""es""),"""")"),"")</f>
        <v/>
      </c>
      <c r="M167" s="3" t="str">
        <f t="shared" si="2"/>
        <v/>
      </c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2"/>
      <c r="B168" s="3"/>
      <c r="C168" s="3"/>
      <c r="D168" s="3"/>
      <c r="E168" s="3"/>
      <c r="F168" s="3"/>
      <c r="G168" s="3"/>
      <c r="H168" s="3"/>
      <c r="I168" s="3"/>
      <c r="J168" s="3" t="str">
        <f t="shared" si="1"/>
        <v/>
      </c>
      <c r="K168" s="3"/>
      <c r="L168" s="3" t="str">
        <f>IFERROR(__xludf.DUMMYFUNCTION("iferror(GOOGLETRANSLATE(IF(ISNUMBER(A168),TEXT(A168,""mmmm""),""""),""en"",""es""),"""")"),"")</f>
        <v/>
      </c>
      <c r="M168" s="3" t="str">
        <f t="shared" si="2"/>
        <v/>
      </c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2"/>
      <c r="B169" s="3"/>
      <c r="C169" s="3"/>
      <c r="D169" s="3"/>
      <c r="E169" s="3"/>
      <c r="F169" s="3"/>
      <c r="G169" s="3"/>
      <c r="H169" s="3"/>
      <c r="I169" s="3"/>
      <c r="J169" s="3" t="str">
        <f t="shared" si="1"/>
        <v/>
      </c>
      <c r="K169" s="3"/>
      <c r="L169" s="3" t="str">
        <f>IFERROR(__xludf.DUMMYFUNCTION("iferror(GOOGLETRANSLATE(IF(ISNUMBER(A169),TEXT(A169,""mmmm""),""""),""en"",""es""),"""")"),"")</f>
        <v/>
      </c>
      <c r="M169" s="3" t="str">
        <f t="shared" si="2"/>
        <v/>
      </c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2"/>
      <c r="B170" s="3"/>
      <c r="C170" s="3"/>
      <c r="D170" s="3"/>
      <c r="E170" s="3"/>
      <c r="F170" s="3"/>
      <c r="G170" s="3"/>
      <c r="H170" s="3"/>
      <c r="I170" s="3"/>
      <c r="J170" s="3" t="str">
        <f t="shared" si="1"/>
        <v/>
      </c>
      <c r="K170" s="3"/>
      <c r="L170" s="3" t="str">
        <f>IFERROR(__xludf.DUMMYFUNCTION("iferror(GOOGLETRANSLATE(IF(ISNUMBER(A170),TEXT(A170,""mmmm""),""""),""en"",""es""),"""")"),"")</f>
        <v/>
      </c>
      <c r="M170" s="3" t="str">
        <f t="shared" si="2"/>
        <v/>
      </c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2"/>
      <c r="B171" s="3"/>
      <c r="C171" s="3"/>
      <c r="D171" s="3"/>
      <c r="E171" s="3"/>
      <c r="F171" s="3"/>
      <c r="G171" s="3"/>
      <c r="H171" s="3"/>
      <c r="I171" s="3"/>
      <c r="J171" s="3" t="str">
        <f t="shared" si="1"/>
        <v/>
      </c>
      <c r="K171" s="3"/>
      <c r="L171" s="3" t="str">
        <f>IFERROR(__xludf.DUMMYFUNCTION("iferror(GOOGLETRANSLATE(IF(ISNUMBER(A171),TEXT(A171,""mmmm""),""""),""en"",""es""),"""")"),"")</f>
        <v/>
      </c>
      <c r="M171" s="3" t="str">
        <f t="shared" si="2"/>
        <v/>
      </c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2"/>
      <c r="B172" s="3"/>
      <c r="C172" s="3"/>
      <c r="D172" s="3"/>
      <c r="E172" s="3"/>
      <c r="F172" s="3"/>
      <c r="G172" s="3"/>
      <c r="H172" s="3"/>
      <c r="I172" s="3"/>
      <c r="J172" s="3" t="str">
        <f t="shared" si="1"/>
        <v/>
      </c>
      <c r="K172" s="3"/>
      <c r="L172" s="3" t="str">
        <f>IFERROR(__xludf.DUMMYFUNCTION("iferror(GOOGLETRANSLATE(IF(ISNUMBER(A172),TEXT(A172,""mmmm""),""""),""en"",""es""),"""")"),"")</f>
        <v/>
      </c>
      <c r="M172" s="3" t="str">
        <f t="shared" si="2"/>
        <v/>
      </c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2"/>
      <c r="B173" s="3"/>
      <c r="C173" s="3"/>
      <c r="D173" s="3"/>
      <c r="E173" s="3"/>
      <c r="F173" s="3"/>
      <c r="G173" s="3"/>
      <c r="H173" s="3"/>
      <c r="I173" s="3"/>
      <c r="J173" s="3" t="str">
        <f t="shared" si="1"/>
        <v/>
      </c>
      <c r="K173" s="3"/>
      <c r="L173" s="3" t="str">
        <f>IFERROR(__xludf.DUMMYFUNCTION("iferror(GOOGLETRANSLATE(IF(ISNUMBER(A173),TEXT(A173,""mmmm""),""""),""en"",""es""),"""")"),"")</f>
        <v/>
      </c>
      <c r="M173" s="3" t="str">
        <f t="shared" si="2"/>
        <v/>
      </c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2"/>
      <c r="B174" s="3"/>
      <c r="C174" s="3"/>
      <c r="D174" s="3"/>
      <c r="E174" s="3"/>
      <c r="F174" s="3"/>
      <c r="G174" s="3"/>
      <c r="H174" s="3"/>
      <c r="I174" s="3"/>
      <c r="J174" s="3" t="str">
        <f t="shared" si="1"/>
        <v/>
      </c>
      <c r="K174" s="3"/>
      <c r="L174" s="3" t="str">
        <f>IFERROR(__xludf.DUMMYFUNCTION("iferror(GOOGLETRANSLATE(IF(ISNUMBER(A174),TEXT(A174,""mmmm""),""""),""en"",""es""),"""")"),"")</f>
        <v/>
      </c>
      <c r="M174" s="3" t="str">
        <f t="shared" si="2"/>
        <v/>
      </c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2"/>
      <c r="B175" s="3"/>
      <c r="C175" s="3"/>
      <c r="D175" s="3"/>
      <c r="E175" s="3"/>
      <c r="F175" s="3"/>
      <c r="G175" s="3"/>
      <c r="H175" s="3"/>
      <c r="I175" s="3"/>
      <c r="J175" s="3" t="str">
        <f t="shared" si="1"/>
        <v/>
      </c>
      <c r="K175" s="3"/>
      <c r="L175" s="3" t="str">
        <f>IFERROR(__xludf.DUMMYFUNCTION("iferror(GOOGLETRANSLATE(IF(ISNUMBER(A175),TEXT(A175,""mmmm""),""""),""en"",""es""),"""")"),"")</f>
        <v/>
      </c>
      <c r="M175" s="3" t="str">
        <f t="shared" si="2"/>
        <v/>
      </c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2"/>
      <c r="B176" s="3"/>
      <c r="C176" s="3"/>
      <c r="D176" s="3"/>
      <c r="E176" s="3"/>
      <c r="F176" s="3"/>
      <c r="G176" s="3"/>
      <c r="H176" s="3"/>
      <c r="I176" s="3"/>
      <c r="J176" s="3" t="str">
        <f t="shared" si="1"/>
        <v/>
      </c>
      <c r="K176" s="3"/>
      <c r="L176" s="3" t="str">
        <f>IFERROR(__xludf.DUMMYFUNCTION("iferror(GOOGLETRANSLATE(IF(ISNUMBER(A176),TEXT(A176,""mmmm""),""""),""en"",""es""),"""")"),"")</f>
        <v/>
      </c>
      <c r="M176" s="3" t="str">
        <f t="shared" si="2"/>
        <v/>
      </c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2"/>
      <c r="B177" s="3"/>
      <c r="C177" s="3"/>
      <c r="D177" s="3"/>
      <c r="E177" s="3"/>
      <c r="F177" s="3"/>
      <c r="G177" s="3"/>
      <c r="H177" s="3"/>
      <c r="I177" s="3"/>
      <c r="J177" s="3" t="str">
        <f t="shared" si="1"/>
        <v/>
      </c>
      <c r="K177" s="3"/>
      <c r="L177" s="3" t="str">
        <f>IFERROR(__xludf.DUMMYFUNCTION("iferror(GOOGLETRANSLATE(IF(ISNUMBER(A177),TEXT(A177,""mmmm""),""""),""en"",""es""),"""")"),"")</f>
        <v/>
      </c>
      <c r="M177" s="3" t="str">
        <f t="shared" si="2"/>
        <v/>
      </c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2"/>
      <c r="B178" s="3"/>
      <c r="C178" s="3"/>
      <c r="D178" s="3"/>
      <c r="E178" s="3"/>
      <c r="F178" s="3"/>
      <c r="G178" s="3"/>
      <c r="H178" s="3"/>
      <c r="I178" s="3"/>
      <c r="J178" s="3" t="str">
        <f t="shared" si="1"/>
        <v/>
      </c>
      <c r="K178" s="3"/>
      <c r="L178" s="3" t="str">
        <f>IFERROR(__xludf.DUMMYFUNCTION("iferror(GOOGLETRANSLATE(IF(ISNUMBER(A178),TEXT(A178,""mmmm""),""""),""en"",""es""),"""")"),"")</f>
        <v/>
      </c>
      <c r="M178" s="3" t="str">
        <f t="shared" si="2"/>
        <v/>
      </c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2"/>
      <c r="B179" s="3"/>
      <c r="C179" s="3"/>
      <c r="D179" s="3"/>
      <c r="E179" s="3"/>
      <c r="F179" s="3"/>
      <c r="G179" s="3"/>
      <c r="H179" s="3"/>
      <c r="I179" s="3"/>
      <c r="J179" s="3" t="str">
        <f t="shared" si="1"/>
        <v/>
      </c>
      <c r="K179" s="3"/>
      <c r="L179" s="3" t="str">
        <f>IFERROR(__xludf.DUMMYFUNCTION("iferror(GOOGLETRANSLATE(IF(ISNUMBER(A179),TEXT(A179,""mmmm""),""""),""en"",""es""),"""")"),"")</f>
        <v/>
      </c>
      <c r="M179" s="3" t="str">
        <f t="shared" si="2"/>
        <v/>
      </c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2"/>
      <c r="B180" s="3"/>
      <c r="C180" s="3"/>
      <c r="D180" s="3"/>
      <c r="E180" s="3"/>
      <c r="F180" s="3"/>
      <c r="G180" s="3"/>
      <c r="H180" s="3"/>
      <c r="I180" s="3"/>
      <c r="J180" s="3" t="str">
        <f t="shared" si="1"/>
        <v/>
      </c>
      <c r="K180" s="3"/>
      <c r="L180" s="3" t="str">
        <f>IFERROR(__xludf.DUMMYFUNCTION("iferror(GOOGLETRANSLATE(IF(ISNUMBER(A180),TEXT(A180,""mmmm""),""""),""en"",""es""),"""")"),"")</f>
        <v/>
      </c>
      <c r="M180" s="3" t="str">
        <f t="shared" si="2"/>
        <v/>
      </c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2"/>
      <c r="B181" s="3"/>
      <c r="C181" s="3"/>
      <c r="D181" s="3"/>
      <c r="E181" s="3"/>
      <c r="F181" s="3"/>
      <c r="G181" s="3"/>
      <c r="H181" s="3"/>
      <c r="I181" s="3"/>
      <c r="J181" s="3" t="str">
        <f t="shared" si="1"/>
        <v/>
      </c>
      <c r="K181" s="3"/>
      <c r="L181" s="3" t="str">
        <f>IFERROR(__xludf.DUMMYFUNCTION("iferror(GOOGLETRANSLATE(IF(ISNUMBER(A181),TEXT(A181,""mmmm""),""""),""en"",""es""),"""")"),"")</f>
        <v/>
      </c>
      <c r="M181" s="3" t="str">
        <f t="shared" si="2"/>
        <v/>
      </c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2"/>
      <c r="B182" s="3"/>
      <c r="C182" s="3"/>
      <c r="D182" s="3"/>
      <c r="E182" s="3"/>
      <c r="F182" s="3"/>
      <c r="G182" s="3"/>
      <c r="H182" s="3"/>
      <c r="I182" s="3"/>
      <c r="J182" s="3" t="str">
        <f t="shared" si="1"/>
        <v/>
      </c>
      <c r="K182" s="3"/>
      <c r="L182" s="3" t="str">
        <f>IFERROR(__xludf.DUMMYFUNCTION("iferror(GOOGLETRANSLATE(IF(ISNUMBER(A182),TEXT(A182,""mmmm""),""""),""en"",""es""),"""")"),"")</f>
        <v/>
      </c>
      <c r="M182" s="3" t="str">
        <f t="shared" si="2"/>
        <v/>
      </c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2"/>
      <c r="B183" s="3"/>
      <c r="C183" s="3"/>
      <c r="D183" s="3"/>
      <c r="E183" s="3"/>
      <c r="F183" s="3"/>
      <c r="G183" s="3"/>
      <c r="H183" s="3"/>
      <c r="I183" s="3"/>
      <c r="J183" s="3" t="str">
        <f t="shared" si="1"/>
        <v/>
      </c>
      <c r="K183" s="3"/>
      <c r="L183" s="3" t="str">
        <f>IFERROR(__xludf.DUMMYFUNCTION("iferror(GOOGLETRANSLATE(IF(ISNUMBER(A183),TEXT(A183,""mmmm""),""""),""en"",""es""),"""")"),"")</f>
        <v/>
      </c>
      <c r="M183" s="3" t="str">
        <f t="shared" si="2"/>
        <v/>
      </c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2"/>
      <c r="B184" s="3"/>
      <c r="C184" s="3"/>
      <c r="D184" s="3"/>
      <c r="E184" s="3"/>
      <c r="F184" s="3"/>
      <c r="G184" s="3"/>
      <c r="H184" s="3"/>
      <c r="I184" s="3"/>
      <c r="J184" s="3" t="str">
        <f t="shared" si="1"/>
        <v/>
      </c>
      <c r="K184" s="3"/>
      <c r="L184" s="3" t="str">
        <f>IFERROR(__xludf.DUMMYFUNCTION("iferror(GOOGLETRANSLATE(IF(ISNUMBER(A184),TEXT(A184,""mmmm""),""""),""en"",""es""),"""")"),"")</f>
        <v/>
      </c>
      <c r="M184" s="3" t="str">
        <f t="shared" si="2"/>
        <v/>
      </c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2"/>
      <c r="B185" s="3"/>
      <c r="C185" s="3"/>
      <c r="D185" s="3"/>
      <c r="E185" s="3"/>
      <c r="F185" s="3"/>
      <c r="G185" s="3"/>
      <c r="H185" s="3"/>
      <c r="I185" s="3"/>
      <c r="J185" s="3" t="str">
        <f t="shared" si="1"/>
        <v/>
      </c>
      <c r="K185" s="3"/>
      <c r="L185" s="3" t="str">
        <f>IFERROR(__xludf.DUMMYFUNCTION("iferror(GOOGLETRANSLATE(IF(ISNUMBER(A185),TEXT(A185,""mmmm""),""""),""en"",""es""),"""")"),"")</f>
        <v/>
      </c>
      <c r="M185" s="3" t="str">
        <f t="shared" si="2"/>
        <v/>
      </c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2"/>
      <c r="B186" s="3"/>
      <c r="C186" s="3"/>
      <c r="D186" s="3"/>
      <c r="E186" s="3"/>
      <c r="F186" s="3"/>
      <c r="G186" s="3"/>
      <c r="H186" s="3"/>
      <c r="I186" s="3"/>
      <c r="J186" s="3" t="str">
        <f t="shared" si="1"/>
        <v/>
      </c>
      <c r="K186" s="3"/>
      <c r="L186" s="3" t="str">
        <f>IFERROR(__xludf.DUMMYFUNCTION("iferror(GOOGLETRANSLATE(IF(ISNUMBER(A186),TEXT(A186,""mmmm""),""""),""en"",""es""),"""")"),"")</f>
        <v/>
      </c>
      <c r="M186" s="3" t="str">
        <f t="shared" si="2"/>
        <v/>
      </c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2"/>
      <c r="B187" s="3"/>
      <c r="C187" s="3"/>
      <c r="D187" s="3"/>
      <c r="E187" s="3"/>
      <c r="F187" s="3"/>
      <c r="G187" s="3"/>
      <c r="H187" s="3"/>
      <c r="I187" s="3"/>
      <c r="J187" s="3" t="str">
        <f t="shared" si="1"/>
        <v/>
      </c>
      <c r="K187" s="3"/>
      <c r="L187" s="3" t="str">
        <f>IFERROR(__xludf.DUMMYFUNCTION("iferror(GOOGLETRANSLATE(IF(ISNUMBER(A187),TEXT(A187,""mmmm""),""""),""en"",""es""),"""")"),"")</f>
        <v/>
      </c>
      <c r="M187" s="3" t="str">
        <f t="shared" si="2"/>
        <v/>
      </c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2"/>
      <c r="B188" s="3"/>
      <c r="C188" s="3"/>
      <c r="D188" s="3"/>
      <c r="E188" s="3"/>
      <c r="F188" s="3"/>
      <c r="G188" s="3"/>
      <c r="H188" s="3"/>
      <c r="I188" s="3"/>
      <c r="J188" s="3" t="str">
        <f t="shared" si="1"/>
        <v/>
      </c>
      <c r="K188" s="3"/>
      <c r="L188" s="3" t="str">
        <f>IFERROR(__xludf.DUMMYFUNCTION("iferror(GOOGLETRANSLATE(IF(ISNUMBER(A188),TEXT(A188,""mmmm""),""""),""en"",""es""),"""")"),"")</f>
        <v/>
      </c>
      <c r="M188" s="3" t="str">
        <f t="shared" si="2"/>
        <v/>
      </c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2"/>
      <c r="B189" s="3"/>
      <c r="C189" s="3"/>
      <c r="D189" s="3"/>
      <c r="E189" s="3"/>
      <c r="F189" s="3"/>
      <c r="G189" s="3"/>
      <c r="H189" s="3"/>
      <c r="I189" s="3"/>
      <c r="J189" s="3" t="str">
        <f t="shared" si="1"/>
        <v/>
      </c>
      <c r="K189" s="3"/>
      <c r="L189" s="3" t="str">
        <f>IFERROR(__xludf.DUMMYFUNCTION("iferror(GOOGLETRANSLATE(IF(ISNUMBER(A189),TEXT(A189,""mmmm""),""""),""en"",""es""),"""")"),"")</f>
        <v/>
      </c>
      <c r="M189" s="3" t="str">
        <f t="shared" si="2"/>
        <v/>
      </c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2"/>
      <c r="B190" s="3"/>
      <c r="C190" s="3"/>
      <c r="D190" s="3"/>
      <c r="E190" s="3"/>
      <c r="F190" s="3"/>
      <c r="G190" s="3"/>
      <c r="H190" s="3"/>
      <c r="I190" s="3"/>
      <c r="J190" s="3" t="str">
        <f t="shared" si="1"/>
        <v/>
      </c>
      <c r="K190" s="3"/>
      <c r="L190" s="3" t="str">
        <f>IFERROR(__xludf.DUMMYFUNCTION("iferror(GOOGLETRANSLATE(IF(ISNUMBER(A190),TEXT(A190,""mmmm""),""""),""en"",""es""),"""")"),"")</f>
        <v/>
      </c>
      <c r="M190" s="3" t="str">
        <f t="shared" si="2"/>
        <v/>
      </c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2"/>
      <c r="B191" s="3"/>
      <c r="C191" s="3"/>
      <c r="D191" s="3"/>
      <c r="E191" s="3"/>
      <c r="F191" s="3"/>
      <c r="G191" s="3"/>
      <c r="H191" s="3"/>
      <c r="I191" s="3"/>
      <c r="J191" s="3" t="str">
        <f t="shared" si="1"/>
        <v/>
      </c>
      <c r="K191" s="3"/>
      <c r="L191" s="3" t="str">
        <f>IFERROR(__xludf.DUMMYFUNCTION("iferror(GOOGLETRANSLATE(IF(ISNUMBER(A191),TEXT(A191,""mmmm""),""""),""en"",""es""),"""")"),"")</f>
        <v/>
      </c>
      <c r="M191" s="3" t="str">
        <f t="shared" si="2"/>
        <v/>
      </c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2"/>
      <c r="B192" s="3"/>
      <c r="C192" s="3"/>
      <c r="D192" s="3"/>
      <c r="E192" s="3"/>
      <c r="F192" s="3"/>
      <c r="G192" s="3"/>
      <c r="H192" s="3"/>
      <c r="I192" s="3"/>
      <c r="J192" s="3" t="str">
        <f t="shared" si="1"/>
        <v/>
      </c>
      <c r="K192" s="3"/>
      <c r="L192" s="3" t="str">
        <f>IFERROR(__xludf.DUMMYFUNCTION("iferror(GOOGLETRANSLATE(IF(ISNUMBER(A192),TEXT(A192,""mmmm""),""""),""en"",""es""),"""")"),"")</f>
        <v/>
      </c>
      <c r="M192" s="3" t="str">
        <f t="shared" si="2"/>
        <v/>
      </c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2"/>
      <c r="B193" s="3"/>
      <c r="C193" s="3"/>
      <c r="D193" s="3"/>
      <c r="E193" s="3"/>
      <c r="F193" s="3"/>
      <c r="G193" s="3"/>
      <c r="H193" s="3"/>
      <c r="I193" s="3"/>
      <c r="J193" s="3" t="str">
        <f t="shared" si="1"/>
        <v/>
      </c>
      <c r="K193" s="3"/>
      <c r="L193" s="3" t="str">
        <f>IFERROR(__xludf.DUMMYFUNCTION("iferror(GOOGLETRANSLATE(IF(ISNUMBER(A193),TEXT(A193,""mmmm""),""""),""en"",""es""),"""")"),"")</f>
        <v/>
      </c>
      <c r="M193" s="3" t="str">
        <f t="shared" si="2"/>
        <v/>
      </c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2"/>
      <c r="B194" s="3"/>
      <c r="C194" s="3"/>
      <c r="D194" s="3"/>
      <c r="E194" s="3"/>
      <c r="F194" s="3"/>
      <c r="G194" s="3"/>
      <c r="H194" s="3"/>
      <c r="I194" s="3"/>
      <c r="J194" s="3" t="str">
        <f t="shared" si="1"/>
        <v/>
      </c>
      <c r="K194" s="3"/>
      <c r="L194" s="3" t="str">
        <f>IFERROR(__xludf.DUMMYFUNCTION("iferror(GOOGLETRANSLATE(IF(ISNUMBER(A194),TEXT(A194,""mmmm""),""""),""en"",""es""),"""")"),"")</f>
        <v/>
      </c>
      <c r="M194" s="3" t="str">
        <f t="shared" si="2"/>
        <v/>
      </c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2"/>
      <c r="B195" s="3"/>
      <c r="C195" s="3"/>
      <c r="D195" s="3"/>
      <c r="E195" s="3"/>
      <c r="F195" s="3"/>
      <c r="G195" s="3"/>
      <c r="H195" s="3"/>
      <c r="I195" s="3"/>
      <c r="J195" s="3" t="str">
        <f t="shared" si="1"/>
        <v/>
      </c>
      <c r="K195" s="3"/>
      <c r="L195" s="3" t="str">
        <f>IFERROR(__xludf.DUMMYFUNCTION("iferror(GOOGLETRANSLATE(IF(ISNUMBER(A195),TEXT(A195,""mmmm""),""""),""en"",""es""),"""")"),"")</f>
        <v/>
      </c>
      <c r="M195" s="3" t="str">
        <f t="shared" si="2"/>
        <v/>
      </c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2"/>
      <c r="B196" s="3"/>
      <c r="C196" s="3"/>
      <c r="D196" s="3"/>
      <c r="E196" s="3"/>
      <c r="F196" s="3"/>
      <c r="G196" s="3"/>
      <c r="H196" s="3"/>
      <c r="I196" s="3"/>
      <c r="J196" s="3" t="str">
        <f t="shared" si="1"/>
        <v/>
      </c>
      <c r="K196" s="3"/>
      <c r="L196" s="3" t="str">
        <f>IFERROR(__xludf.DUMMYFUNCTION("iferror(GOOGLETRANSLATE(IF(ISNUMBER(A196),TEXT(A196,""mmmm""),""""),""en"",""es""),"""")"),"")</f>
        <v/>
      </c>
      <c r="M196" s="3" t="str">
        <f t="shared" si="2"/>
        <v/>
      </c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2"/>
      <c r="B197" s="3"/>
      <c r="C197" s="3"/>
      <c r="D197" s="3"/>
      <c r="E197" s="3"/>
      <c r="F197" s="3"/>
      <c r="G197" s="3"/>
      <c r="H197" s="3"/>
      <c r="I197" s="3"/>
      <c r="J197" s="3" t="str">
        <f t="shared" si="1"/>
        <v/>
      </c>
      <c r="K197" s="3"/>
      <c r="L197" s="3" t="str">
        <f>IFERROR(__xludf.DUMMYFUNCTION("iferror(GOOGLETRANSLATE(IF(ISNUMBER(A197),TEXT(A197,""mmmm""),""""),""en"",""es""),"""")"),"")</f>
        <v/>
      </c>
      <c r="M197" s="3" t="str">
        <f t="shared" si="2"/>
        <v/>
      </c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2"/>
      <c r="B198" s="3"/>
      <c r="C198" s="3"/>
      <c r="D198" s="3"/>
      <c r="E198" s="3"/>
      <c r="F198" s="3"/>
      <c r="G198" s="3"/>
      <c r="H198" s="3"/>
      <c r="I198" s="3"/>
      <c r="J198" s="3" t="str">
        <f t="shared" si="1"/>
        <v/>
      </c>
      <c r="K198" s="3"/>
      <c r="L198" s="3" t="str">
        <f>IFERROR(__xludf.DUMMYFUNCTION("iferror(GOOGLETRANSLATE(IF(ISNUMBER(A198),TEXT(A198,""mmmm""),""""),""en"",""es""),"""")"),"")</f>
        <v/>
      </c>
      <c r="M198" s="3" t="str">
        <f t="shared" si="2"/>
        <v/>
      </c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2"/>
      <c r="B199" s="3"/>
      <c r="C199" s="3"/>
      <c r="D199" s="3"/>
      <c r="E199" s="3"/>
      <c r="F199" s="3"/>
      <c r="G199" s="3"/>
      <c r="H199" s="3"/>
      <c r="I199" s="3"/>
      <c r="J199" s="3" t="str">
        <f t="shared" si="1"/>
        <v/>
      </c>
      <c r="K199" s="3"/>
      <c r="L199" s="3" t="str">
        <f>IFERROR(__xludf.DUMMYFUNCTION("iferror(GOOGLETRANSLATE(IF(ISNUMBER(A199),TEXT(A199,""mmmm""),""""),""en"",""es""),"""")"),"")</f>
        <v/>
      </c>
      <c r="M199" s="3" t="str">
        <f t="shared" si="2"/>
        <v/>
      </c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2"/>
      <c r="B200" s="3"/>
      <c r="C200" s="3"/>
      <c r="D200" s="3"/>
      <c r="E200" s="3"/>
      <c r="F200" s="3"/>
      <c r="G200" s="3"/>
      <c r="H200" s="3"/>
      <c r="I200" s="3"/>
      <c r="J200" s="3" t="str">
        <f t="shared" si="1"/>
        <v/>
      </c>
      <c r="K200" s="3"/>
      <c r="L200" s="3" t="str">
        <f>IFERROR(__xludf.DUMMYFUNCTION("iferror(GOOGLETRANSLATE(IF(ISNUMBER(A200),TEXT(A200,""mmmm""),""""),""en"",""es""),"""")"),"")</f>
        <v/>
      </c>
      <c r="M200" s="3" t="str">
        <f t="shared" si="2"/>
        <v/>
      </c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2"/>
      <c r="B201" s="3"/>
      <c r="C201" s="3"/>
      <c r="D201" s="3"/>
      <c r="E201" s="3"/>
      <c r="F201" s="3"/>
      <c r="G201" s="3"/>
      <c r="H201" s="3"/>
      <c r="I201" s="3"/>
      <c r="J201" s="3" t="str">
        <f t="shared" si="1"/>
        <v/>
      </c>
      <c r="K201" s="3"/>
      <c r="L201" s="3" t="str">
        <f>IFERROR(__xludf.DUMMYFUNCTION("iferror(GOOGLETRANSLATE(IF(ISNUMBER(A201),TEXT(A201,""mmmm""),""""),""en"",""es""),"""")"),"")</f>
        <v/>
      </c>
      <c r="M201" s="3" t="str">
        <f t="shared" si="2"/>
        <v/>
      </c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2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2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2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2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2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2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2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2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2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2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2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2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2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2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2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2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2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2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2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2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2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2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2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2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2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2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2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2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2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2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2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2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2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2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2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2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2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2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2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2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2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2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2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2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2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2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2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2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2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2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2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2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2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2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2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2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2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2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2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2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2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2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2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2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2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2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2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dataValidations>
    <dataValidation type="list" allowBlank="1" sqref="D2:D201">
      <formula1>Listas!$B$2:$B$9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5.38"/>
    <col customWidth="1" min="2" max="2" width="9.13"/>
    <col customWidth="1" min="3" max="3" width="22.13"/>
    <col customWidth="1" min="4" max="4" width="15.63"/>
    <col customWidth="1" min="5" max="5" width="13.25"/>
    <col customWidth="1" min="6" max="6" width="22.75"/>
    <col customWidth="1" min="7" max="7" width="13.25"/>
    <col customWidth="1" min="8" max="26" width="8.63"/>
  </cols>
  <sheetData>
    <row r="1" ht="27.75" customHeight="1">
      <c r="A1" s="30" t="s">
        <v>76</v>
      </c>
      <c r="B1" s="30" t="s">
        <v>77</v>
      </c>
      <c r="C1" s="31" t="s">
        <v>82</v>
      </c>
      <c r="D1" s="31" t="s">
        <v>83</v>
      </c>
      <c r="E1" s="31" t="s">
        <v>84</v>
      </c>
      <c r="F1" s="34" t="s">
        <v>85</v>
      </c>
      <c r="G1" s="30" t="s">
        <v>30</v>
      </c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 t="s">
        <v>86</v>
      </c>
      <c r="B2" s="3">
        <v>2026.0</v>
      </c>
      <c r="C2" s="3">
        <v>250.0</v>
      </c>
      <c r="D2" s="3">
        <v>250.0</v>
      </c>
      <c r="E2" s="3">
        <f t="shared" ref="E2:E101" si="1">IF(AND(ISNUMBER(C2),ISNUMBER(D2)),D2-C2,"")</f>
        <v>0</v>
      </c>
      <c r="F2" s="3">
        <f t="shared" ref="F2:F101" si="2">IFERROR(D2/C2,"")</f>
        <v>1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 t="s">
        <v>87</v>
      </c>
      <c r="B3" s="3">
        <v>2026.0</v>
      </c>
      <c r="C3" s="3">
        <v>250.0</v>
      </c>
      <c r="D3" s="3">
        <v>250.0</v>
      </c>
      <c r="E3" s="3">
        <f t="shared" si="1"/>
        <v>0</v>
      </c>
      <c r="F3" s="3">
        <f t="shared" si="2"/>
        <v>1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" t="s">
        <v>88</v>
      </c>
      <c r="B4" s="3">
        <v>2026.0</v>
      </c>
      <c r="C4" s="3">
        <v>250.0</v>
      </c>
      <c r="D4" s="3"/>
      <c r="E4" s="3" t="str">
        <f t="shared" si="1"/>
        <v/>
      </c>
      <c r="F4" s="3">
        <f t="shared" si="2"/>
        <v>0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" t="s">
        <v>89</v>
      </c>
      <c r="B5" s="3">
        <v>2026.0</v>
      </c>
      <c r="C5" s="3">
        <v>250.0</v>
      </c>
      <c r="D5" s="3"/>
      <c r="E5" s="3" t="str">
        <f t="shared" si="1"/>
        <v/>
      </c>
      <c r="F5" s="3">
        <f t="shared" si="2"/>
        <v>0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 t="s">
        <v>90</v>
      </c>
      <c r="B6" s="3">
        <v>2026.0</v>
      </c>
      <c r="C6" s="3">
        <v>250.0</v>
      </c>
      <c r="D6" s="3"/>
      <c r="E6" s="3" t="str">
        <f t="shared" si="1"/>
        <v/>
      </c>
      <c r="F6" s="3">
        <f t="shared" si="2"/>
        <v>0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 t="s">
        <v>91</v>
      </c>
      <c r="B7" s="3">
        <v>2026.0</v>
      </c>
      <c r="C7" s="3">
        <v>250.0</v>
      </c>
      <c r="D7" s="3"/>
      <c r="E7" s="3" t="str">
        <f t="shared" si="1"/>
        <v/>
      </c>
      <c r="F7" s="3">
        <f t="shared" si="2"/>
        <v>0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 t="s">
        <v>92</v>
      </c>
      <c r="B8" s="3">
        <v>2026.0</v>
      </c>
      <c r="C8" s="3">
        <v>250.0</v>
      </c>
      <c r="D8" s="3"/>
      <c r="E8" s="3" t="str">
        <f t="shared" si="1"/>
        <v/>
      </c>
      <c r="F8" s="3">
        <f t="shared" si="2"/>
        <v>0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 t="s">
        <v>93</v>
      </c>
      <c r="B9" s="3">
        <v>2026.0</v>
      </c>
      <c r="C9" s="3">
        <v>250.0</v>
      </c>
      <c r="D9" s="3"/>
      <c r="E9" s="3" t="str">
        <f t="shared" si="1"/>
        <v/>
      </c>
      <c r="F9" s="3">
        <f t="shared" si="2"/>
        <v>0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 t="s">
        <v>94</v>
      </c>
      <c r="B10" s="3">
        <v>2026.0</v>
      </c>
      <c r="C10" s="3">
        <v>250.0</v>
      </c>
      <c r="D10" s="3"/>
      <c r="E10" s="3" t="str">
        <f t="shared" si="1"/>
        <v/>
      </c>
      <c r="F10" s="3">
        <f t="shared" si="2"/>
        <v>0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 t="s">
        <v>95</v>
      </c>
      <c r="B11" s="3">
        <v>2026.0</v>
      </c>
      <c r="C11" s="3">
        <v>250.0</v>
      </c>
      <c r="D11" s="3"/>
      <c r="E11" s="3" t="str">
        <f t="shared" si="1"/>
        <v/>
      </c>
      <c r="F11" s="3">
        <f t="shared" si="2"/>
        <v>0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 t="s">
        <v>96</v>
      </c>
      <c r="B12" s="3">
        <v>2026.0</v>
      </c>
      <c r="C12" s="3">
        <v>250.0</v>
      </c>
      <c r="D12" s="3"/>
      <c r="E12" s="3" t="str">
        <f t="shared" si="1"/>
        <v/>
      </c>
      <c r="F12" s="3">
        <f t="shared" si="2"/>
        <v>0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 t="s">
        <v>97</v>
      </c>
      <c r="B13" s="3">
        <v>2026.0</v>
      </c>
      <c r="C13" s="3">
        <v>250.0</v>
      </c>
      <c r="D13" s="3"/>
      <c r="E13" s="3" t="str">
        <f t="shared" si="1"/>
        <v/>
      </c>
      <c r="F13" s="3">
        <f t="shared" si="2"/>
        <v>0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 t="str">
        <f t="shared" si="1"/>
        <v/>
      </c>
      <c r="F14" s="3" t="str">
        <f t="shared" si="2"/>
        <v/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 t="str">
        <f t="shared" si="1"/>
        <v/>
      </c>
      <c r="F15" s="3" t="str">
        <f t="shared" si="2"/>
        <v/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 t="str">
        <f t="shared" si="1"/>
        <v/>
      </c>
      <c r="F16" s="3" t="str">
        <f t="shared" si="2"/>
        <v/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 t="str">
        <f t="shared" si="1"/>
        <v/>
      </c>
      <c r="F17" s="3" t="str">
        <f t="shared" si="2"/>
        <v/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 t="str">
        <f t="shared" si="1"/>
        <v/>
      </c>
      <c r="F18" s="3" t="str">
        <f t="shared" si="2"/>
        <v/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 t="str">
        <f t="shared" si="1"/>
        <v/>
      </c>
      <c r="F19" s="3" t="str">
        <f t="shared" si="2"/>
        <v/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 t="str">
        <f t="shared" si="1"/>
        <v/>
      </c>
      <c r="F20" s="3" t="str">
        <f t="shared" si="2"/>
        <v/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 t="str">
        <f t="shared" si="1"/>
        <v/>
      </c>
      <c r="F21" s="3" t="str">
        <f t="shared" si="2"/>
        <v/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 t="str">
        <f t="shared" si="1"/>
        <v/>
      </c>
      <c r="F22" s="3" t="str">
        <f t="shared" si="2"/>
        <v/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 t="str">
        <f t="shared" si="1"/>
        <v/>
      </c>
      <c r="F23" s="3" t="str">
        <f t="shared" si="2"/>
        <v/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 t="str">
        <f t="shared" si="1"/>
        <v/>
      </c>
      <c r="F24" s="3" t="str">
        <f t="shared" si="2"/>
        <v/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 t="str">
        <f t="shared" si="1"/>
        <v/>
      </c>
      <c r="F25" s="3" t="str">
        <f t="shared" si="2"/>
        <v/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 t="str">
        <f t="shared" si="1"/>
        <v/>
      </c>
      <c r="F26" s="3" t="str">
        <f t="shared" si="2"/>
        <v/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 t="str">
        <f t="shared" si="1"/>
        <v/>
      </c>
      <c r="F27" s="3" t="str">
        <f t="shared" si="2"/>
        <v/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 t="str">
        <f t="shared" si="1"/>
        <v/>
      </c>
      <c r="F28" s="3" t="str">
        <f t="shared" si="2"/>
        <v/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 t="str">
        <f t="shared" si="1"/>
        <v/>
      </c>
      <c r="F29" s="3" t="str">
        <f t="shared" si="2"/>
        <v/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 t="str">
        <f t="shared" si="1"/>
        <v/>
      </c>
      <c r="F30" s="3" t="str">
        <f t="shared" si="2"/>
        <v/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 t="str">
        <f t="shared" si="1"/>
        <v/>
      </c>
      <c r="F31" s="3" t="str">
        <f t="shared" si="2"/>
        <v/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 t="str">
        <f t="shared" si="1"/>
        <v/>
      </c>
      <c r="F32" s="3" t="str">
        <f t="shared" si="2"/>
        <v/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 t="str">
        <f t="shared" si="1"/>
        <v/>
      </c>
      <c r="F33" s="3" t="str">
        <f t="shared" si="2"/>
        <v/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 t="str">
        <f t="shared" si="1"/>
        <v/>
      </c>
      <c r="F34" s="3" t="str">
        <f t="shared" si="2"/>
        <v/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 t="str">
        <f t="shared" si="1"/>
        <v/>
      </c>
      <c r="F35" s="3" t="str">
        <f t="shared" si="2"/>
        <v/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 t="str">
        <f t="shared" si="1"/>
        <v/>
      </c>
      <c r="F36" s="3" t="str">
        <f t="shared" si="2"/>
        <v/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 t="str">
        <f t="shared" si="1"/>
        <v/>
      </c>
      <c r="F37" s="3" t="str">
        <f t="shared" si="2"/>
        <v/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 t="str">
        <f t="shared" si="1"/>
        <v/>
      </c>
      <c r="F38" s="3" t="str">
        <f t="shared" si="2"/>
        <v/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 t="str">
        <f t="shared" si="1"/>
        <v/>
      </c>
      <c r="F39" s="3" t="str">
        <f t="shared" si="2"/>
        <v/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 t="str">
        <f t="shared" si="1"/>
        <v/>
      </c>
      <c r="F40" s="3" t="str">
        <f t="shared" si="2"/>
        <v/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 t="str">
        <f t="shared" si="1"/>
        <v/>
      </c>
      <c r="F41" s="3" t="str">
        <f t="shared" si="2"/>
        <v/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 t="str">
        <f t="shared" si="1"/>
        <v/>
      </c>
      <c r="F42" s="3" t="str">
        <f t="shared" si="2"/>
        <v/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 t="str">
        <f t="shared" si="1"/>
        <v/>
      </c>
      <c r="F43" s="3" t="str">
        <f t="shared" si="2"/>
        <v/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 t="str">
        <f t="shared" si="1"/>
        <v/>
      </c>
      <c r="F44" s="3" t="str">
        <f t="shared" si="2"/>
        <v/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 t="str">
        <f t="shared" si="1"/>
        <v/>
      </c>
      <c r="F45" s="3" t="str">
        <f t="shared" si="2"/>
        <v/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 t="str">
        <f t="shared" si="1"/>
        <v/>
      </c>
      <c r="F46" s="3" t="str">
        <f t="shared" si="2"/>
        <v/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 t="str">
        <f t="shared" si="1"/>
        <v/>
      </c>
      <c r="F47" s="3" t="str">
        <f t="shared" si="2"/>
        <v/>
      </c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 t="str">
        <f t="shared" si="1"/>
        <v/>
      </c>
      <c r="F48" s="3" t="str">
        <f t="shared" si="2"/>
        <v/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 t="str">
        <f t="shared" si="1"/>
        <v/>
      </c>
      <c r="F49" s="3" t="str">
        <f t="shared" si="2"/>
        <v/>
      </c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 t="str">
        <f t="shared" si="1"/>
        <v/>
      </c>
      <c r="F50" s="3" t="str">
        <f t="shared" si="2"/>
        <v/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 t="str">
        <f t="shared" si="1"/>
        <v/>
      </c>
      <c r="F51" s="3" t="str">
        <f t="shared" si="2"/>
        <v/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 t="str">
        <f t="shared" si="1"/>
        <v/>
      </c>
      <c r="F52" s="3" t="str">
        <f t="shared" si="2"/>
        <v/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 t="str">
        <f t="shared" si="1"/>
        <v/>
      </c>
      <c r="F53" s="3" t="str">
        <f t="shared" si="2"/>
        <v/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 t="str">
        <f t="shared" si="1"/>
        <v/>
      </c>
      <c r="F54" s="3" t="str">
        <f t="shared" si="2"/>
        <v/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 t="str">
        <f t="shared" si="1"/>
        <v/>
      </c>
      <c r="F55" s="3" t="str">
        <f t="shared" si="2"/>
        <v/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 t="str">
        <f t="shared" si="1"/>
        <v/>
      </c>
      <c r="F56" s="3" t="str">
        <f t="shared" si="2"/>
        <v/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 t="str">
        <f t="shared" si="1"/>
        <v/>
      </c>
      <c r="F57" s="3" t="str">
        <f t="shared" si="2"/>
        <v/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 t="str">
        <f t="shared" si="1"/>
        <v/>
      </c>
      <c r="F58" s="3" t="str">
        <f t="shared" si="2"/>
        <v/>
      </c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 t="str">
        <f t="shared" si="1"/>
        <v/>
      </c>
      <c r="F59" s="3" t="str">
        <f t="shared" si="2"/>
        <v/>
      </c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 t="str">
        <f t="shared" si="1"/>
        <v/>
      </c>
      <c r="F60" s="3" t="str">
        <f t="shared" si="2"/>
        <v/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 t="str">
        <f t="shared" si="1"/>
        <v/>
      </c>
      <c r="F61" s="3" t="str">
        <f t="shared" si="2"/>
        <v/>
      </c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 t="str">
        <f t="shared" si="1"/>
        <v/>
      </c>
      <c r="F62" s="3" t="str">
        <f t="shared" si="2"/>
        <v/>
      </c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 t="str">
        <f t="shared" si="1"/>
        <v/>
      </c>
      <c r="F63" s="3" t="str">
        <f t="shared" si="2"/>
        <v/>
      </c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 t="str">
        <f t="shared" si="1"/>
        <v/>
      </c>
      <c r="F64" s="3" t="str">
        <f t="shared" si="2"/>
        <v/>
      </c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 t="str">
        <f t="shared" si="1"/>
        <v/>
      </c>
      <c r="F65" s="3" t="str">
        <f t="shared" si="2"/>
        <v/>
      </c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 t="str">
        <f t="shared" si="1"/>
        <v/>
      </c>
      <c r="F66" s="3" t="str">
        <f t="shared" si="2"/>
        <v/>
      </c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 t="str">
        <f t="shared" si="1"/>
        <v/>
      </c>
      <c r="F67" s="3" t="str">
        <f t="shared" si="2"/>
        <v/>
      </c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 t="str">
        <f t="shared" si="1"/>
        <v/>
      </c>
      <c r="F68" s="3" t="str">
        <f t="shared" si="2"/>
        <v/>
      </c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 t="str">
        <f t="shared" si="1"/>
        <v/>
      </c>
      <c r="F69" s="3" t="str">
        <f t="shared" si="2"/>
        <v/>
      </c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 t="str">
        <f t="shared" si="1"/>
        <v/>
      </c>
      <c r="F70" s="3" t="str">
        <f t="shared" si="2"/>
        <v/>
      </c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 t="str">
        <f t="shared" si="1"/>
        <v/>
      </c>
      <c r="F71" s="3" t="str">
        <f t="shared" si="2"/>
        <v/>
      </c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 t="str">
        <f t="shared" si="1"/>
        <v/>
      </c>
      <c r="F72" s="3" t="str">
        <f t="shared" si="2"/>
        <v/>
      </c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 t="str">
        <f t="shared" si="1"/>
        <v/>
      </c>
      <c r="F73" s="3" t="str">
        <f t="shared" si="2"/>
        <v/>
      </c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 t="str">
        <f t="shared" si="1"/>
        <v/>
      </c>
      <c r="F74" s="3" t="str">
        <f t="shared" si="2"/>
        <v/>
      </c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 t="str">
        <f t="shared" si="1"/>
        <v/>
      </c>
      <c r="F75" s="3" t="str">
        <f t="shared" si="2"/>
        <v/>
      </c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 t="str">
        <f t="shared" si="1"/>
        <v/>
      </c>
      <c r="F76" s="3" t="str">
        <f t="shared" si="2"/>
        <v/>
      </c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 t="str">
        <f t="shared" si="1"/>
        <v/>
      </c>
      <c r="F77" s="3" t="str">
        <f t="shared" si="2"/>
        <v/>
      </c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 t="str">
        <f t="shared" si="1"/>
        <v/>
      </c>
      <c r="F78" s="3" t="str">
        <f t="shared" si="2"/>
        <v/>
      </c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 t="str">
        <f t="shared" si="1"/>
        <v/>
      </c>
      <c r="F79" s="3" t="str">
        <f t="shared" si="2"/>
        <v/>
      </c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 t="str">
        <f t="shared" si="1"/>
        <v/>
      </c>
      <c r="F80" s="3" t="str">
        <f t="shared" si="2"/>
        <v/>
      </c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 t="str">
        <f t="shared" si="1"/>
        <v/>
      </c>
      <c r="F81" s="3" t="str">
        <f t="shared" si="2"/>
        <v/>
      </c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 t="str">
        <f t="shared" si="1"/>
        <v/>
      </c>
      <c r="F82" s="3" t="str">
        <f t="shared" si="2"/>
        <v/>
      </c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 t="str">
        <f t="shared" si="1"/>
        <v/>
      </c>
      <c r="F83" s="3" t="str">
        <f t="shared" si="2"/>
        <v/>
      </c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 t="str">
        <f t="shared" si="1"/>
        <v/>
      </c>
      <c r="F84" s="3" t="str">
        <f t="shared" si="2"/>
        <v/>
      </c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 t="str">
        <f t="shared" si="1"/>
        <v/>
      </c>
      <c r="F85" s="3" t="str">
        <f t="shared" si="2"/>
        <v/>
      </c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 t="str">
        <f t="shared" si="1"/>
        <v/>
      </c>
      <c r="F86" s="3" t="str">
        <f t="shared" si="2"/>
        <v/>
      </c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 t="str">
        <f t="shared" si="1"/>
        <v/>
      </c>
      <c r="F87" s="3" t="str">
        <f t="shared" si="2"/>
        <v/>
      </c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 t="str">
        <f t="shared" si="1"/>
        <v/>
      </c>
      <c r="F88" s="3" t="str">
        <f t="shared" si="2"/>
        <v/>
      </c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 t="str">
        <f t="shared" si="1"/>
        <v/>
      </c>
      <c r="F89" s="3" t="str">
        <f t="shared" si="2"/>
        <v/>
      </c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 t="str">
        <f t="shared" si="1"/>
        <v/>
      </c>
      <c r="F90" s="3" t="str">
        <f t="shared" si="2"/>
        <v/>
      </c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 t="str">
        <f t="shared" si="1"/>
        <v/>
      </c>
      <c r="F91" s="3" t="str">
        <f t="shared" si="2"/>
        <v/>
      </c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 t="str">
        <f t="shared" si="1"/>
        <v/>
      </c>
      <c r="F92" s="3" t="str">
        <f t="shared" si="2"/>
        <v/>
      </c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 t="str">
        <f t="shared" si="1"/>
        <v/>
      </c>
      <c r="F93" s="3" t="str">
        <f t="shared" si="2"/>
        <v/>
      </c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 t="str">
        <f t="shared" si="1"/>
        <v/>
      </c>
      <c r="F94" s="3" t="str">
        <f t="shared" si="2"/>
        <v/>
      </c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 t="str">
        <f t="shared" si="1"/>
        <v/>
      </c>
      <c r="F95" s="3" t="str">
        <f t="shared" si="2"/>
        <v/>
      </c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 t="str">
        <f t="shared" si="1"/>
        <v/>
      </c>
      <c r="F96" s="3" t="str">
        <f t="shared" si="2"/>
        <v/>
      </c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 t="str">
        <f t="shared" si="1"/>
        <v/>
      </c>
      <c r="F97" s="3" t="str">
        <f t="shared" si="2"/>
        <v/>
      </c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 t="str">
        <f t="shared" si="1"/>
        <v/>
      </c>
      <c r="F98" s="3" t="str">
        <f t="shared" si="2"/>
        <v/>
      </c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 t="str">
        <f t="shared" si="1"/>
        <v/>
      </c>
      <c r="F99" s="3" t="str">
        <f t="shared" si="2"/>
        <v/>
      </c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 t="str">
        <f t="shared" si="1"/>
        <v/>
      </c>
      <c r="F100" s="3" t="str">
        <f t="shared" si="2"/>
        <v/>
      </c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 t="str">
        <f t="shared" si="1"/>
        <v/>
      </c>
      <c r="F101" s="3" t="str">
        <f t="shared" si="2"/>
        <v/>
      </c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conditionalFormatting sqref="F2:F101">
    <cfRule type="colorScale" priority="1">
      <colorScale>
        <cfvo type="min"/>
        <cfvo type="percentile" val="50"/>
        <cfvo type="max"/>
        <color rgb="FFFEE2E2"/>
        <color rgb="FFFEF3C7"/>
        <color rgb="FFDCFCE7"/>
      </colorScale>
    </cfRule>
  </conditionalFormatting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75"/>
    <col customWidth="1" min="2" max="2" width="9.75"/>
    <col customWidth="1" min="3" max="3" width="15.63"/>
    <col customWidth="1" min="4" max="4" width="8.63"/>
    <col customWidth="1" min="5" max="5" width="15.75"/>
    <col customWidth="1" min="6" max="6" width="9.75"/>
    <col customWidth="1" min="7" max="7" width="10.5"/>
    <col customWidth="1" min="8" max="26" width="8.63"/>
  </cols>
  <sheetData>
    <row r="1">
      <c r="A1" s="38" t="s">
        <v>98</v>
      </c>
      <c r="F1" s="39"/>
      <c r="G1" s="26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27.75" customHeight="1">
      <c r="A3" s="30" t="s">
        <v>23</v>
      </c>
      <c r="B3" s="30" t="s">
        <v>59</v>
      </c>
      <c r="C3" s="30" t="s">
        <v>99</v>
      </c>
      <c r="D3" s="3"/>
      <c r="E3" s="30" t="s">
        <v>24</v>
      </c>
      <c r="F3" s="30" t="s">
        <v>59</v>
      </c>
      <c r="G3" s="30" t="s">
        <v>99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" t="s">
        <v>40</v>
      </c>
      <c r="B4" s="3">
        <f>SUMIF('Cartera actual'!$C$2:$C$201,A4,'Cartera actual'!$H$2:$H$201)</f>
        <v>345</v>
      </c>
      <c r="C4" s="35">
        <f t="shared" ref="C4:C11" si="1">IFERROR(B4/SUM($B$4:$B$11),"")*100</f>
        <v>20.29411765</v>
      </c>
      <c r="D4" s="3"/>
      <c r="E4" s="3" t="s">
        <v>35</v>
      </c>
      <c r="F4" s="3">
        <f>SUMIF('Cartera actual'!$D$2:$D$201,E4,'Cartera actual'!$H$2:$H$201)</f>
        <v>895</v>
      </c>
      <c r="G4" s="35">
        <f t="shared" ref="G4:G7" si="2">IFERROR(F4/SUM($F$4:$F$7),"")*100</f>
        <v>52.64705882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" t="s">
        <v>34</v>
      </c>
      <c r="B5" s="3">
        <f>SUMIF('Cartera actual'!$C$2:$C$201,A5,'Cartera actual'!$H$2:$H$201)</f>
        <v>550</v>
      </c>
      <c r="C5" s="35">
        <f t="shared" si="1"/>
        <v>32.35294118</v>
      </c>
      <c r="D5" s="3"/>
      <c r="E5" s="3" t="s">
        <v>48</v>
      </c>
      <c r="F5" s="3">
        <f>SUMIF('Cartera actual'!$D$2:$D$201,E5,'Cartera actual'!$H$2:$H$201)</f>
        <v>500</v>
      </c>
      <c r="G5" s="35">
        <f t="shared" si="2"/>
        <v>29.41176471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 t="s">
        <v>100</v>
      </c>
      <c r="B6" s="3">
        <f>SUMIF('Cartera actual'!$C$2:$C$201,A6,'Cartera actual'!$H$2:$H$201)</f>
        <v>0</v>
      </c>
      <c r="C6" s="35">
        <f t="shared" si="1"/>
        <v>0</v>
      </c>
      <c r="D6" s="3"/>
      <c r="E6" s="3" t="s">
        <v>69</v>
      </c>
      <c r="F6" s="3">
        <f>SUMIF('Cartera actual'!$D$2:$D$201,E6,'Cartera actual'!$H$2:$H$201)</f>
        <v>305</v>
      </c>
      <c r="G6" s="35">
        <f t="shared" si="2"/>
        <v>17.94117647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 t="s">
        <v>68</v>
      </c>
      <c r="B7" s="3">
        <f>SUMIF('Cartera actual'!$C$2:$C$201,A7,'Cartera actual'!$H$2:$H$201)</f>
        <v>305</v>
      </c>
      <c r="C7" s="35">
        <f t="shared" si="1"/>
        <v>17.94117647</v>
      </c>
      <c r="D7" s="3"/>
      <c r="E7" s="3" t="s">
        <v>101</v>
      </c>
      <c r="F7" s="3">
        <f>SUMIF('Cartera actual'!$D$2:$D$201,E7,'Cartera actual'!$H$2:$H$201)</f>
        <v>0</v>
      </c>
      <c r="G7" s="35">
        <f t="shared" si="2"/>
        <v>0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 t="s">
        <v>47</v>
      </c>
      <c r="B8" s="3">
        <f>SUMIF('Cartera actual'!$C$2:$C$201,A8,'Cartera actual'!$H$2:$H$201)</f>
        <v>0</v>
      </c>
      <c r="C8" s="35">
        <f t="shared" si="1"/>
        <v>0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 t="s">
        <v>102</v>
      </c>
      <c r="B9" s="3">
        <f>SUMIF('Cartera actual'!$C$2:$C$201,A9,'Cartera actual'!$H$2:$H$201)</f>
        <v>0</v>
      </c>
      <c r="C9" s="35">
        <f t="shared" si="1"/>
        <v>0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 t="s">
        <v>53</v>
      </c>
      <c r="B10" s="3">
        <f>SUMIF('Cartera actual'!$C$2:$C$201,A10,'Cartera actual'!$H$2:$H$201)</f>
        <v>500</v>
      </c>
      <c r="C10" s="35">
        <f t="shared" si="1"/>
        <v>29.41176471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 t="s">
        <v>103</v>
      </c>
      <c r="B11" s="3">
        <f>SUMIF('Cartera actual'!$C$2:$C$201,A11,'Cartera actual'!$H$2:$H$201)</f>
        <v>0</v>
      </c>
      <c r="C11" s="35">
        <f t="shared" si="1"/>
        <v>0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27.75" customHeight="1">
      <c r="A13" s="30" t="s">
        <v>29</v>
      </c>
      <c r="B13" s="30" t="s">
        <v>59</v>
      </c>
      <c r="C13" s="30" t="s">
        <v>99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 t="s">
        <v>36</v>
      </c>
      <c r="B14" s="3">
        <f>SUMIF('Cartera actual'!$M$2:$M$201,A14,'Cartera actual'!$H$2:$H$201)</f>
        <v>1700</v>
      </c>
      <c r="C14" s="3">
        <f t="shared" ref="C14:C16" si="3">IFERROR(B14/SUM($B$14:$B$16),"")*100</f>
        <v>100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 t="s">
        <v>104</v>
      </c>
      <c r="B15" s="3">
        <f>SUMIF('Cartera actual'!$M$2:$M$201,A15,'Cartera actual'!$H$2:$H$201)</f>
        <v>0</v>
      </c>
      <c r="C15" s="3">
        <f t="shared" si="3"/>
        <v>0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 t="s">
        <v>103</v>
      </c>
      <c r="B16" s="3">
        <f>SUMIF('Cartera actual'!$M$2:$M$201,A16,'Cartera actual'!$H$2:$H$201)</f>
        <v>0</v>
      </c>
      <c r="C16" s="3">
        <f t="shared" si="3"/>
        <v>0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1">
    <mergeCell ref="A1:E1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1.13"/>
    <col customWidth="1" min="2" max="2" width="7.75"/>
    <col customWidth="1" min="3" max="3" width="24.63"/>
    <col customWidth="1" min="4" max="4" width="14.63"/>
    <col customWidth="1" min="5" max="5" width="26.88"/>
    <col customWidth="1" min="6" max="6" width="24.38"/>
    <col customWidth="1" min="7" max="7" width="28.13"/>
    <col customWidth="1" min="8" max="8" width="18.63"/>
    <col customWidth="1" min="9" max="26" width="8.63"/>
  </cols>
  <sheetData>
    <row r="1" ht="27.75" customHeight="1">
      <c r="A1" s="30" t="s">
        <v>76</v>
      </c>
      <c r="B1" s="30" t="s">
        <v>77</v>
      </c>
      <c r="C1" s="31" t="s">
        <v>105</v>
      </c>
      <c r="D1" s="31" t="s">
        <v>2</v>
      </c>
      <c r="E1" s="31" t="s">
        <v>106</v>
      </c>
      <c r="F1" s="34" t="s">
        <v>107</v>
      </c>
      <c r="G1" s="31" t="s">
        <v>108</v>
      </c>
      <c r="H1" s="30" t="s">
        <v>30</v>
      </c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 t="s">
        <v>86</v>
      </c>
      <c r="B2" s="3">
        <v>2026.0</v>
      </c>
      <c r="C2" s="3"/>
      <c r="D2" s="3"/>
      <c r="E2" s="3" t="str">
        <f t="shared" ref="E2:E101" si="1">IF(AND(ISNUMBER(C2),ISNUMBER(D2)),D2-C2,"")</f>
        <v/>
      </c>
      <c r="F2" s="3" t="str">
        <f t="shared" ref="F2:F101" si="2">IFERROR(E2/C2,"")</f>
        <v/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 t="s">
        <v>87</v>
      </c>
      <c r="B3" s="3">
        <v>2026.0</v>
      </c>
      <c r="C3" s="3"/>
      <c r="D3" s="3"/>
      <c r="E3" s="3" t="str">
        <f t="shared" si="1"/>
        <v/>
      </c>
      <c r="F3" s="3" t="str">
        <f t="shared" si="2"/>
        <v/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" t="s">
        <v>88</v>
      </c>
      <c r="B4" s="3">
        <v>2026.0</v>
      </c>
      <c r="C4" s="3"/>
      <c r="D4" s="3"/>
      <c r="E4" s="3" t="str">
        <f t="shared" si="1"/>
        <v/>
      </c>
      <c r="F4" s="3" t="str">
        <f t="shared" si="2"/>
        <v/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" t="s">
        <v>89</v>
      </c>
      <c r="B5" s="3">
        <v>2026.0</v>
      </c>
      <c r="C5" s="3"/>
      <c r="D5" s="3"/>
      <c r="E5" s="3" t="str">
        <f t="shared" si="1"/>
        <v/>
      </c>
      <c r="F5" s="3" t="str">
        <f t="shared" si="2"/>
        <v/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 t="s">
        <v>90</v>
      </c>
      <c r="B6" s="3">
        <v>2026.0</v>
      </c>
      <c r="C6" s="3"/>
      <c r="D6" s="3"/>
      <c r="E6" s="3" t="str">
        <f t="shared" si="1"/>
        <v/>
      </c>
      <c r="F6" s="3" t="str">
        <f t="shared" si="2"/>
        <v/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 t="s">
        <v>91</v>
      </c>
      <c r="B7" s="3">
        <v>2026.0</v>
      </c>
      <c r="C7" s="3"/>
      <c r="D7" s="3"/>
      <c r="E7" s="3" t="str">
        <f t="shared" si="1"/>
        <v/>
      </c>
      <c r="F7" s="3" t="str">
        <f t="shared" si="2"/>
        <v/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 t="s">
        <v>92</v>
      </c>
      <c r="B8" s="3">
        <v>2026.0</v>
      </c>
      <c r="C8" s="3"/>
      <c r="D8" s="3"/>
      <c r="E8" s="3" t="str">
        <f t="shared" si="1"/>
        <v/>
      </c>
      <c r="F8" s="3" t="str">
        <f t="shared" si="2"/>
        <v/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 t="s">
        <v>93</v>
      </c>
      <c r="B9" s="3">
        <v>2026.0</v>
      </c>
      <c r="C9" s="3"/>
      <c r="D9" s="3"/>
      <c r="E9" s="3" t="str">
        <f t="shared" si="1"/>
        <v/>
      </c>
      <c r="F9" s="3" t="str">
        <f t="shared" si="2"/>
        <v/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 t="s">
        <v>94</v>
      </c>
      <c r="B10" s="3">
        <v>2026.0</v>
      </c>
      <c r="C10" s="3"/>
      <c r="D10" s="3"/>
      <c r="E10" s="3" t="str">
        <f t="shared" si="1"/>
        <v/>
      </c>
      <c r="F10" s="3" t="str">
        <f t="shared" si="2"/>
        <v/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 t="s">
        <v>95</v>
      </c>
      <c r="B11" s="3">
        <v>2026.0</v>
      </c>
      <c r="C11" s="3"/>
      <c r="D11" s="3"/>
      <c r="E11" s="3" t="str">
        <f t="shared" si="1"/>
        <v/>
      </c>
      <c r="F11" s="3" t="str">
        <f t="shared" si="2"/>
        <v/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 t="s">
        <v>96</v>
      </c>
      <c r="B12" s="3">
        <v>2026.0</v>
      </c>
      <c r="C12" s="3"/>
      <c r="D12" s="3"/>
      <c r="E12" s="3" t="str">
        <f t="shared" si="1"/>
        <v/>
      </c>
      <c r="F12" s="3" t="str">
        <f t="shared" si="2"/>
        <v/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 t="s">
        <v>97</v>
      </c>
      <c r="B13" s="3">
        <v>2026.0</v>
      </c>
      <c r="C13" s="3"/>
      <c r="D13" s="3"/>
      <c r="E13" s="3" t="str">
        <f t="shared" si="1"/>
        <v/>
      </c>
      <c r="F13" s="3" t="str">
        <f t="shared" si="2"/>
        <v/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 t="str">
        <f t="shared" si="1"/>
        <v/>
      </c>
      <c r="F14" s="3" t="str">
        <f t="shared" si="2"/>
        <v/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 t="str">
        <f t="shared" si="1"/>
        <v/>
      </c>
      <c r="F15" s="3" t="str">
        <f t="shared" si="2"/>
        <v/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 t="str">
        <f t="shared" si="1"/>
        <v/>
      </c>
      <c r="F16" s="3" t="str">
        <f t="shared" si="2"/>
        <v/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 t="str">
        <f t="shared" si="1"/>
        <v/>
      </c>
      <c r="F17" s="3" t="str">
        <f t="shared" si="2"/>
        <v/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 t="str">
        <f t="shared" si="1"/>
        <v/>
      </c>
      <c r="F18" s="3" t="str">
        <f t="shared" si="2"/>
        <v/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 t="str">
        <f t="shared" si="1"/>
        <v/>
      </c>
      <c r="F19" s="3" t="str">
        <f t="shared" si="2"/>
        <v/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 t="str">
        <f t="shared" si="1"/>
        <v/>
      </c>
      <c r="F20" s="3" t="str">
        <f t="shared" si="2"/>
        <v/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 t="str">
        <f t="shared" si="1"/>
        <v/>
      </c>
      <c r="F21" s="3" t="str">
        <f t="shared" si="2"/>
        <v/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 t="str">
        <f t="shared" si="1"/>
        <v/>
      </c>
      <c r="F22" s="3" t="str">
        <f t="shared" si="2"/>
        <v/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 t="str">
        <f t="shared" si="1"/>
        <v/>
      </c>
      <c r="F23" s="3" t="str">
        <f t="shared" si="2"/>
        <v/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 t="str">
        <f t="shared" si="1"/>
        <v/>
      </c>
      <c r="F24" s="3" t="str">
        <f t="shared" si="2"/>
        <v/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 t="str">
        <f t="shared" si="1"/>
        <v/>
      </c>
      <c r="F25" s="3" t="str">
        <f t="shared" si="2"/>
        <v/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 t="str">
        <f t="shared" si="1"/>
        <v/>
      </c>
      <c r="F26" s="3" t="str">
        <f t="shared" si="2"/>
        <v/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 t="str">
        <f t="shared" si="1"/>
        <v/>
      </c>
      <c r="F27" s="3" t="str">
        <f t="shared" si="2"/>
        <v/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 t="str">
        <f t="shared" si="1"/>
        <v/>
      </c>
      <c r="F28" s="3" t="str">
        <f t="shared" si="2"/>
        <v/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 t="str">
        <f t="shared" si="1"/>
        <v/>
      </c>
      <c r="F29" s="3" t="str">
        <f t="shared" si="2"/>
        <v/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 t="str">
        <f t="shared" si="1"/>
        <v/>
      </c>
      <c r="F30" s="3" t="str">
        <f t="shared" si="2"/>
        <v/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 t="str">
        <f t="shared" si="1"/>
        <v/>
      </c>
      <c r="F31" s="3" t="str">
        <f t="shared" si="2"/>
        <v/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 t="str">
        <f t="shared" si="1"/>
        <v/>
      </c>
      <c r="F32" s="3" t="str">
        <f t="shared" si="2"/>
        <v/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 t="str">
        <f t="shared" si="1"/>
        <v/>
      </c>
      <c r="F33" s="3" t="str">
        <f t="shared" si="2"/>
        <v/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 t="str">
        <f t="shared" si="1"/>
        <v/>
      </c>
      <c r="F34" s="3" t="str">
        <f t="shared" si="2"/>
        <v/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 t="str">
        <f t="shared" si="1"/>
        <v/>
      </c>
      <c r="F35" s="3" t="str">
        <f t="shared" si="2"/>
        <v/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 t="str">
        <f t="shared" si="1"/>
        <v/>
      </c>
      <c r="F36" s="3" t="str">
        <f t="shared" si="2"/>
        <v/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 t="str">
        <f t="shared" si="1"/>
        <v/>
      </c>
      <c r="F37" s="3" t="str">
        <f t="shared" si="2"/>
        <v/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 t="str">
        <f t="shared" si="1"/>
        <v/>
      </c>
      <c r="F38" s="3" t="str">
        <f t="shared" si="2"/>
        <v/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 t="str">
        <f t="shared" si="1"/>
        <v/>
      </c>
      <c r="F39" s="3" t="str">
        <f t="shared" si="2"/>
        <v/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 t="str">
        <f t="shared" si="1"/>
        <v/>
      </c>
      <c r="F40" s="3" t="str">
        <f t="shared" si="2"/>
        <v/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 t="str">
        <f t="shared" si="1"/>
        <v/>
      </c>
      <c r="F41" s="3" t="str">
        <f t="shared" si="2"/>
        <v/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 t="str">
        <f t="shared" si="1"/>
        <v/>
      </c>
      <c r="F42" s="3" t="str">
        <f t="shared" si="2"/>
        <v/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 t="str">
        <f t="shared" si="1"/>
        <v/>
      </c>
      <c r="F43" s="3" t="str">
        <f t="shared" si="2"/>
        <v/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 t="str">
        <f t="shared" si="1"/>
        <v/>
      </c>
      <c r="F44" s="3" t="str">
        <f t="shared" si="2"/>
        <v/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 t="str">
        <f t="shared" si="1"/>
        <v/>
      </c>
      <c r="F45" s="3" t="str">
        <f t="shared" si="2"/>
        <v/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 t="str">
        <f t="shared" si="1"/>
        <v/>
      </c>
      <c r="F46" s="3" t="str">
        <f t="shared" si="2"/>
        <v/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 t="str">
        <f t="shared" si="1"/>
        <v/>
      </c>
      <c r="F47" s="3" t="str">
        <f t="shared" si="2"/>
        <v/>
      </c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 t="str">
        <f t="shared" si="1"/>
        <v/>
      </c>
      <c r="F48" s="3" t="str">
        <f t="shared" si="2"/>
        <v/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 t="str">
        <f t="shared" si="1"/>
        <v/>
      </c>
      <c r="F49" s="3" t="str">
        <f t="shared" si="2"/>
        <v/>
      </c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 t="str">
        <f t="shared" si="1"/>
        <v/>
      </c>
      <c r="F50" s="3" t="str">
        <f t="shared" si="2"/>
        <v/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 t="str">
        <f t="shared" si="1"/>
        <v/>
      </c>
      <c r="F51" s="3" t="str">
        <f t="shared" si="2"/>
        <v/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 t="str">
        <f t="shared" si="1"/>
        <v/>
      </c>
      <c r="F52" s="3" t="str">
        <f t="shared" si="2"/>
        <v/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 t="str">
        <f t="shared" si="1"/>
        <v/>
      </c>
      <c r="F53" s="3" t="str">
        <f t="shared" si="2"/>
        <v/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 t="str">
        <f t="shared" si="1"/>
        <v/>
      </c>
      <c r="F54" s="3" t="str">
        <f t="shared" si="2"/>
        <v/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 t="str">
        <f t="shared" si="1"/>
        <v/>
      </c>
      <c r="F55" s="3" t="str">
        <f t="shared" si="2"/>
        <v/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 t="str">
        <f t="shared" si="1"/>
        <v/>
      </c>
      <c r="F56" s="3" t="str">
        <f t="shared" si="2"/>
        <v/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 t="str">
        <f t="shared" si="1"/>
        <v/>
      </c>
      <c r="F57" s="3" t="str">
        <f t="shared" si="2"/>
        <v/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 t="str">
        <f t="shared" si="1"/>
        <v/>
      </c>
      <c r="F58" s="3" t="str">
        <f t="shared" si="2"/>
        <v/>
      </c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 t="str">
        <f t="shared" si="1"/>
        <v/>
      </c>
      <c r="F59" s="3" t="str">
        <f t="shared" si="2"/>
        <v/>
      </c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 t="str">
        <f t="shared" si="1"/>
        <v/>
      </c>
      <c r="F60" s="3" t="str">
        <f t="shared" si="2"/>
        <v/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 t="str">
        <f t="shared" si="1"/>
        <v/>
      </c>
      <c r="F61" s="3" t="str">
        <f t="shared" si="2"/>
        <v/>
      </c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 t="str">
        <f t="shared" si="1"/>
        <v/>
      </c>
      <c r="F62" s="3" t="str">
        <f t="shared" si="2"/>
        <v/>
      </c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 t="str">
        <f t="shared" si="1"/>
        <v/>
      </c>
      <c r="F63" s="3" t="str">
        <f t="shared" si="2"/>
        <v/>
      </c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 t="str">
        <f t="shared" si="1"/>
        <v/>
      </c>
      <c r="F64" s="3" t="str">
        <f t="shared" si="2"/>
        <v/>
      </c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 t="str">
        <f t="shared" si="1"/>
        <v/>
      </c>
      <c r="F65" s="3" t="str">
        <f t="shared" si="2"/>
        <v/>
      </c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 t="str">
        <f t="shared" si="1"/>
        <v/>
      </c>
      <c r="F66" s="3" t="str">
        <f t="shared" si="2"/>
        <v/>
      </c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 t="str">
        <f t="shared" si="1"/>
        <v/>
      </c>
      <c r="F67" s="3" t="str">
        <f t="shared" si="2"/>
        <v/>
      </c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 t="str">
        <f t="shared" si="1"/>
        <v/>
      </c>
      <c r="F68" s="3" t="str">
        <f t="shared" si="2"/>
        <v/>
      </c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 t="str">
        <f t="shared" si="1"/>
        <v/>
      </c>
      <c r="F69" s="3" t="str">
        <f t="shared" si="2"/>
        <v/>
      </c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 t="str">
        <f t="shared" si="1"/>
        <v/>
      </c>
      <c r="F70" s="3" t="str">
        <f t="shared" si="2"/>
        <v/>
      </c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 t="str">
        <f t="shared" si="1"/>
        <v/>
      </c>
      <c r="F71" s="3" t="str">
        <f t="shared" si="2"/>
        <v/>
      </c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 t="str">
        <f t="shared" si="1"/>
        <v/>
      </c>
      <c r="F72" s="3" t="str">
        <f t="shared" si="2"/>
        <v/>
      </c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 t="str">
        <f t="shared" si="1"/>
        <v/>
      </c>
      <c r="F73" s="3" t="str">
        <f t="shared" si="2"/>
        <v/>
      </c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 t="str">
        <f t="shared" si="1"/>
        <v/>
      </c>
      <c r="F74" s="3" t="str">
        <f t="shared" si="2"/>
        <v/>
      </c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 t="str">
        <f t="shared" si="1"/>
        <v/>
      </c>
      <c r="F75" s="3" t="str">
        <f t="shared" si="2"/>
        <v/>
      </c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 t="str">
        <f t="shared" si="1"/>
        <v/>
      </c>
      <c r="F76" s="3" t="str">
        <f t="shared" si="2"/>
        <v/>
      </c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 t="str">
        <f t="shared" si="1"/>
        <v/>
      </c>
      <c r="F77" s="3" t="str">
        <f t="shared" si="2"/>
        <v/>
      </c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 t="str">
        <f t="shared" si="1"/>
        <v/>
      </c>
      <c r="F78" s="3" t="str">
        <f t="shared" si="2"/>
        <v/>
      </c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 t="str">
        <f t="shared" si="1"/>
        <v/>
      </c>
      <c r="F79" s="3" t="str">
        <f t="shared" si="2"/>
        <v/>
      </c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 t="str">
        <f t="shared" si="1"/>
        <v/>
      </c>
      <c r="F80" s="3" t="str">
        <f t="shared" si="2"/>
        <v/>
      </c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 t="str">
        <f t="shared" si="1"/>
        <v/>
      </c>
      <c r="F81" s="3" t="str">
        <f t="shared" si="2"/>
        <v/>
      </c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 t="str">
        <f t="shared" si="1"/>
        <v/>
      </c>
      <c r="F82" s="3" t="str">
        <f t="shared" si="2"/>
        <v/>
      </c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 t="str">
        <f t="shared" si="1"/>
        <v/>
      </c>
      <c r="F83" s="3" t="str">
        <f t="shared" si="2"/>
        <v/>
      </c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 t="str">
        <f t="shared" si="1"/>
        <v/>
      </c>
      <c r="F84" s="3" t="str">
        <f t="shared" si="2"/>
        <v/>
      </c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 t="str">
        <f t="shared" si="1"/>
        <v/>
      </c>
      <c r="F85" s="3" t="str">
        <f t="shared" si="2"/>
        <v/>
      </c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 t="str">
        <f t="shared" si="1"/>
        <v/>
      </c>
      <c r="F86" s="3" t="str">
        <f t="shared" si="2"/>
        <v/>
      </c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 t="str">
        <f t="shared" si="1"/>
        <v/>
      </c>
      <c r="F87" s="3" t="str">
        <f t="shared" si="2"/>
        <v/>
      </c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 t="str">
        <f t="shared" si="1"/>
        <v/>
      </c>
      <c r="F88" s="3" t="str">
        <f t="shared" si="2"/>
        <v/>
      </c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 t="str">
        <f t="shared" si="1"/>
        <v/>
      </c>
      <c r="F89" s="3" t="str">
        <f t="shared" si="2"/>
        <v/>
      </c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 t="str">
        <f t="shared" si="1"/>
        <v/>
      </c>
      <c r="F90" s="3" t="str">
        <f t="shared" si="2"/>
        <v/>
      </c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 t="str">
        <f t="shared" si="1"/>
        <v/>
      </c>
      <c r="F91" s="3" t="str">
        <f t="shared" si="2"/>
        <v/>
      </c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 t="str">
        <f t="shared" si="1"/>
        <v/>
      </c>
      <c r="F92" s="3" t="str">
        <f t="shared" si="2"/>
        <v/>
      </c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 t="str">
        <f t="shared" si="1"/>
        <v/>
      </c>
      <c r="F93" s="3" t="str">
        <f t="shared" si="2"/>
        <v/>
      </c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 t="str">
        <f t="shared" si="1"/>
        <v/>
      </c>
      <c r="F94" s="3" t="str">
        <f t="shared" si="2"/>
        <v/>
      </c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 t="str">
        <f t="shared" si="1"/>
        <v/>
      </c>
      <c r="F95" s="3" t="str">
        <f t="shared" si="2"/>
        <v/>
      </c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 t="str">
        <f t="shared" si="1"/>
        <v/>
      </c>
      <c r="F96" s="3" t="str">
        <f t="shared" si="2"/>
        <v/>
      </c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 t="str">
        <f t="shared" si="1"/>
        <v/>
      </c>
      <c r="F97" s="3" t="str">
        <f t="shared" si="2"/>
        <v/>
      </c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 t="str">
        <f t="shared" si="1"/>
        <v/>
      </c>
      <c r="F98" s="3" t="str">
        <f t="shared" si="2"/>
        <v/>
      </c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 t="str">
        <f t="shared" si="1"/>
        <v/>
      </c>
      <c r="F99" s="3" t="str">
        <f t="shared" si="2"/>
        <v/>
      </c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 t="str">
        <f t="shared" si="1"/>
        <v/>
      </c>
      <c r="F100" s="3" t="str">
        <f t="shared" si="2"/>
        <v/>
      </c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 t="str">
        <f t="shared" si="1"/>
        <v/>
      </c>
      <c r="F101" s="3" t="str">
        <f t="shared" si="2"/>
        <v/>
      </c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1.25"/>
    <col customWidth="1" min="2" max="2" width="21.13"/>
    <col customWidth="1" min="3" max="3" width="11.88"/>
    <col customWidth="1" min="4" max="5" width="12.75"/>
    <col customWidth="1" min="6" max="6" width="16.0"/>
    <col customWidth="1" min="7" max="7" width="11.75"/>
    <col customWidth="1" min="8" max="8" width="12.13"/>
    <col customWidth="1" min="9" max="9" width="32.38"/>
    <col customWidth="1" min="10" max="26" width="8.63"/>
  </cols>
  <sheetData>
    <row r="1" ht="27.75" customHeight="1">
      <c r="A1" s="30" t="s">
        <v>109</v>
      </c>
      <c r="B1" s="30" t="s">
        <v>110</v>
      </c>
      <c r="C1" s="29" t="s">
        <v>111</v>
      </c>
      <c r="D1" s="31" t="s">
        <v>112</v>
      </c>
      <c r="E1" s="31" t="s">
        <v>113</v>
      </c>
      <c r="F1" s="31" t="s">
        <v>114</v>
      </c>
      <c r="G1" s="34" t="s">
        <v>115</v>
      </c>
      <c r="H1" s="30" t="s">
        <v>116</v>
      </c>
      <c r="I1" s="30" t="s">
        <v>30</v>
      </c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 t="s">
        <v>117</v>
      </c>
      <c r="B2" s="3" t="s">
        <v>117</v>
      </c>
      <c r="C2" s="3">
        <v>46387.0</v>
      </c>
      <c r="D2" s="3">
        <v>6000.0</v>
      </c>
      <c r="E2" s="3">
        <v>2500.0</v>
      </c>
      <c r="F2" s="3">
        <f t="shared" ref="F2:F101" si="1">IF(AND(ISNUMBER(D2),ISNUMBER(E2)),MAX(D2-E2,0),"")</f>
        <v>3500</v>
      </c>
      <c r="G2" s="35">
        <f t="shared" ref="G2:G4" si="2">IFERROR(E2/D2,"")*100</f>
        <v>41.66666667</v>
      </c>
      <c r="H2" s="3" t="s">
        <v>118</v>
      </c>
      <c r="I2" s="3" t="s">
        <v>41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 t="s">
        <v>119</v>
      </c>
      <c r="B3" s="3" t="s">
        <v>120</v>
      </c>
      <c r="C3" s="3">
        <v>47848.0</v>
      </c>
      <c r="D3" s="3">
        <v>25000.0</v>
      </c>
      <c r="E3" s="3">
        <v>1500.0</v>
      </c>
      <c r="F3" s="3">
        <f t="shared" si="1"/>
        <v>23500</v>
      </c>
      <c r="G3" s="35">
        <f t="shared" si="2"/>
        <v>6</v>
      </c>
      <c r="H3" s="3" t="s">
        <v>121</v>
      </c>
      <c r="I3" s="3" t="s">
        <v>41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" t="s">
        <v>122</v>
      </c>
      <c r="B4" s="3" t="s">
        <v>122</v>
      </c>
      <c r="C4" s="3">
        <v>49674.0</v>
      </c>
      <c r="D4" s="3">
        <v>300.0</v>
      </c>
      <c r="E4" s="3"/>
      <c r="F4" s="3" t="str">
        <f t="shared" si="1"/>
        <v/>
      </c>
      <c r="G4" s="35">
        <f t="shared" si="2"/>
        <v>0</v>
      </c>
      <c r="H4" s="3" t="s">
        <v>123</v>
      </c>
      <c r="I4" s="3" t="s">
        <v>124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"/>
      <c r="B5" s="3"/>
      <c r="C5" s="3"/>
      <c r="D5" s="3"/>
      <c r="E5" s="3"/>
      <c r="F5" s="3" t="str">
        <f t="shared" si="1"/>
        <v/>
      </c>
      <c r="G5" s="3" t="str">
        <f t="shared" ref="G5:G101" si="3">IFERROR(E5/D5,"")</f>
        <v/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/>
      <c r="B6" s="3"/>
      <c r="C6" s="3"/>
      <c r="D6" s="3"/>
      <c r="E6" s="3"/>
      <c r="F6" s="3" t="str">
        <f t="shared" si="1"/>
        <v/>
      </c>
      <c r="G6" s="3" t="str">
        <f t="shared" si="3"/>
        <v/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/>
      <c r="B7" s="3"/>
      <c r="C7" s="3"/>
      <c r="D7" s="3"/>
      <c r="E7" s="3"/>
      <c r="F7" s="3" t="str">
        <f t="shared" si="1"/>
        <v/>
      </c>
      <c r="G7" s="3" t="str">
        <f t="shared" si="3"/>
        <v/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/>
      <c r="B8" s="3"/>
      <c r="C8" s="3"/>
      <c r="D8" s="3"/>
      <c r="E8" s="3"/>
      <c r="F8" s="3" t="str">
        <f t="shared" si="1"/>
        <v/>
      </c>
      <c r="G8" s="3" t="str">
        <f t="shared" si="3"/>
        <v/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/>
      <c r="B9" s="3"/>
      <c r="C9" s="3"/>
      <c r="D9" s="3"/>
      <c r="E9" s="3"/>
      <c r="F9" s="3" t="str">
        <f t="shared" si="1"/>
        <v/>
      </c>
      <c r="G9" s="3" t="str">
        <f t="shared" si="3"/>
        <v/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/>
      <c r="B10" s="3"/>
      <c r="C10" s="3"/>
      <c r="D10" s="3"/>
      <c r="E10" s="3"/>
      <c r="F10" s="3" t="str">
        <f t="shared" si="1"/>
        <v/>
      </c>
      <c r="G10" s="3" t="str">
        <f t="shared" si="3"/>
        <v/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3"/>
      <c r="C11" s="3"/>
      <c r="D11" s="3"/>
      <c r="E11" s="3"/>
      <c r="F11" s="3" t="str">
        <f t="shared" si="1"/>
        <v/>
      </c>
      <c r="G11" s="3" t="str">
        <f t="shared" si="3"/>
        <v/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 t="str">
        <f t="shared" si="1"/>
        <v/>
      </c>
      <c r="G12" s="3" t="str">
        <f t="shared" si="3"/>
        <v/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"/>
      <c r="C13" s="3"/>
      <c r="D13" s="3"/>
      <c r="E13" s="3"/>
      <c r="F13" s="3" t="str">
        <f t="shared" si="1"/>
        <v/>
      </c>
      <c r="G13" s="3" t="str">
        <f t="shared" si="3"/>
        <v/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 t="str">
        <f t="shared" si="1"/>
        <v/>
      </c>
      <c r="G14" s="3" t="str">
        <f t="shared" si="3"/>
        <v/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 t="str">
        <f t="shared" si="1"/>
        <v/>
      </c>
      <c r="G15" s="3" t="str">
        <f t="shared" si="3"/>
        <v/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 t="str">
        <f t="shared" si="1"/>
        <v/>
      </c>
      <c r="G16" s="3" t="str">
        <f t="shared" si="3"/>
        <v/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 t="str">
        <f t="shared" si="1"/>
        <v/>
      </c>
      <c r="G17" s="3" t="str">
        <f t="shared" si="3"/>
        <v/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 t="str">
        <f t="shared" si="1"/>
        <v/>
      </c>
      <c r="G18" s="3" t="str">
        <f t="shared" si="3"/>
        <v/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 t="str">
        <f t="shared" si="1"/>
        <v/>
      </c>
      <c r="G19" s="3" t="str">
        <f t="shared" si="3"/>
        <v/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 t="str">
        <f t="shared" si="1"/>
        <v/>
      </c>
      <c r="G20" s="3" t="str">
        <f t="shared" si="3"/>
        <v/>
      </c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 t="str">
        <f t="shared" si="1"/>
        <v/>
      </c>
      <c r="G21" s="3" t="str">
        <f t="shared" si="3"/>
        <v/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 t="str">
        <f t="shared" si="1"/>
        <v/>
      </c>
      <c r="G22" s="3" t="str">
        <f t="shared" si="3"/>
        <v/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 t="str">
        <f t="shared" si="1"/>
        <v/>
      </c>
      <c r="G23" s="3" t="str">
        <f t="shared" si="3"/>
        <v/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 t="str">
        <f t="shared" si="1"/>
        <v/>
      </c>
      <c r="G24" s="3" t="str">
        <f t="shared" si="3"/>
        <v/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 t="str">
        <f t="shared" si="1"/>
        <v/>
      </c>
      <c r="G25" s="3" t="str">
        <f t="shared" si="3"/>
        <v/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 t="str">
        <f t="shared" si="1"/>
        <v/>
      </c>
      <c r="G26" s="3" t="str">
        <f t="shared" si="3"/>
        <v/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 t="str">
        <f t="shared" si="1"/>
        <v/>
      </c>
      <c r="G27" s="3" t="str">
        <f t="shared" si="3"/>
        <v/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 t="str">
        <f t="shared" si="1"/>
        <v/>
      </c>
      <c r="G28" s="3" t="str">
        <f t="shared" si="3"/>
        <v/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 t="str">
        <f t="shared" si="1"/>
        <v/>
      </c>
      <c r="G29" s="3" t="str">
        <f t="shared" si="3"/>
        <v/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 t="str">
        <f t="shared" si="1"/>
        <v/>
      </c>
      <c r="G30" s="3" t="str">
        <f t="shared" si="3"/>
        <v/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 t="str">
        <f t="shared" si="1"/>
        <v/>
      </c>
      <c r="G31" s="3" t="str">
        <f t="shared" si="3"/>
        <v/>
      </c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 t="str">
        <f t="shared" si="1"/>
        <v/>
      </c>
      <c r="G32" s="3" t="str">
        <f t="shared" si="3"/>
        <v/>
      </c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 t="str">
        <f t="shared" si="1"/>
        <v/>
      </c>
      <c r="G33" s="3" t="str">
        <f t="shared" si="3"/>
        <v/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 t="str">
        <f t="shared" si="1"/>
        <v/>
      </c>
      <c r="G34" s="3" t="str">
        <f t="shared" si="3"/>
        <v/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 t="str">
        <f t="shared" si="1"/>
        <v/>
      </c>
      <c r="G35" s="3" t="str">
        <f t="shared" si="3"/>
        <v/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 t="str">
        <f t="shared" si="1"/>
        <v/>
      </c>
      <c r="G36" s="3" t="str">
        <f t="shared" si="3"/>
        <v/>
      </c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 t="str">
        <f t="shared" si="1"/>
        <v/>
      </c>
      <c r="G37" s="3" t="str">
        <f t="shared" si="3"/>
        <v/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 t="str">
        <f t="shared" si="1"/>
        <v/>
      </c>
      <c r="G38" s="3" t="str">
        <f t="shared" si="3"/>
        <v/>
      </c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 t="str">
        <f t="shared" si="1"/>
        <v/>
      </c>
      <c r="G39" s="3" t="str">
        <f t="shared" si="3"/>
        <v/>
      </c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 t="str">
        <f t="shared" si="1"/>
        <v/>
      </c>
      <c r="G40" s="3" t="str">
        <f t="shared" si="3"/>
        <v/>
      </c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 t="str">
        <f t="shared" si="1"/>
        <v/>
      </c>
      <c r="G41" s="3" t="str">
        <f t="shared" si="3"/>
        <v/>
      </c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 t="str">
        <f t="shared" si="1"/>
        <v/>
      </c>
      <c r="G42" s="3" t="str">
        <f t="shared" si="3"/>
        <v/>
      </c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 t="str">
        <f t="shared" si="1"/>
        <v/>
      </c>
      <c r="G43" s="3" t="str">
        <f t="shared" si="3"/>
        <v/>
      </c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 t="str">
        <f t="shared" si="1"/>
        <v/>
      </c>
      <c r="G44" s="3" t="str">
        <f t="shared" si="3"/>
        <v/>
      </c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 t="str">
        <f t="shared" si="1"/>
        <v/>
      </c>
      <c r="G45" s="3" t="str">
        <f t="shared" si="3"/>
        <v/>
      </c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 t="str">
        <f t="shared" si="1"/>
        <v/>
      </c>
      <c r="G46" s="3" t="str">
        <f t="shared" si="3"/>
        <v/>
      </c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 t="str">
        <f t="shared" si="1"/>
        <v/>
      </c>
      <c r="G47" s="3" t="str">
        <f t="shared" si="3"/>
        <v/>
      </c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 t="str">
        <f t="shared" si="1"/>
        <v/>
      </c>
      <c r="G48" s="3" t="str">
        <f t="shared" si="3"/>
        <v/>
      </c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 t="str">
        <f t="shared" si="1"/>
        <v/>
      </c>
      <c r="G49" s="3" t="str">
        <f t="shared" si="3"/>
        <v/>
      </c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 t="str">
        <f t="shared" si="1"/>
        <v/>
      </c>
      <c r="G50" s="3" t="str">
        <f t="shared" si="3"/>
        <v/>
      </c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 t="str">
        <f t="shared" si="1"/>
        <v/>
      </c>
      <c r="G51" s="3" t="str">
        <f t="shared" si="3"/>
        <v/>
      </c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 t="str">
        <f t="shared" si="1"/>
        <v/>
      </c>
      <c r="G52" s="3" t="str">
        <f t="shared" si="3"/>
        <v/>
      </c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 t="str">
        <f t="shared" si="1"/>
        <v/>
      </c>
      <c r="G53" s="3" t="str">
        <f t="shared" si="3"/>
        <v/>
      </c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 t="str">
        <f t="shared" si="1"/>
        <v/>
      </c>
      <c r="G54" s="3" t="str">
        <f t="shared" si="3"/>
        <v/>
      </c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 t="str">
        <f t="shared" si="1"/>
        <v/>
      </c>
      <c r="G55" s="3" t="str">
        <f t="shared" si="3"/>
        <v/>
      </c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 t="str">
        <f t="shared" si="1"/>
        <v/>
      </c>
      <c r="G56" s="3" t="str">
        <f t="shared" si="3"/>
        <v/>
      </c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 t="str">
        <f t="shared" si="1"/>
        <v/>
      </c>
      <c r="G57" s="3" t="str">
        <f t="shared" si="3"/>
        <v/>
      </c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 t="str">
        <f t="shared" si="1"/>
        <v/>
      </c>
      <c r="G58" s="3" t="str">
        <f t="shared" si="3"/>
        <v/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 t="str">
        <f t="shared" si="1"/>
        <v/>
      </c>
      <c r="G59" s="3" t="str">
        <f t="shared" si="3"/>
        <v/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 t="str">
        <f t="shared" si="1"/>
        <v/>
      </c>
      <c r="G60" s="3" t="str">
        <f t="shared" si="3"/>
        <v/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 t="str">
        <f t="shared" si="1"/>
        <v/>
      </c>
      <c r="G61" s="3" t="str">
        <f t="shared" si="3"/>
        <v/>
      </c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 t="str">
        <f t="shared" si="1"/>
        <v/>
      </c>
      <c r="G62" s="3" t="str">
        <f t="shared" si="3"/>
        <v/>
      </c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 t="str">
        <f t="shared" si="1"/>
        <v/>
      </c>
      <c r="G63" s="3" t="str">
        <f t="shared" si="3"/>
        <v/>
      </c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 t="str">
        <f t="shared" si="1"/>
        <v/>
      </c>
      <c r="G64" s="3" t="str">
        <f t="shared" si="3"/>
        <v/>
      </c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 t="str">
        <f t="shared" si="1"/>
        <v/>
      </c>
      <c r="G65" s="3" t="str">
        <f t="shared" si="3"/>
        <v/>
      </c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 t="str">
        <f t="shared" si="1"/>
        <v/>
      </c>
      <c r="G66" s="3" t="str">
        <f t="shared" si="3"/>
        <v/>
      </c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 t="str">
        <f t="shared" si="1"/>
        <v/>
      </c>
      <c r="G67" s="3" t="str">
        <f t="shared" si="3"/>
        <v/>
      </c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 t="str">
        <f t="shared" si="1"/>
        <v/>
      </c>
      <c r="G68" s="3" t="str">
        <f t="shared" si="3"/>
        <v/>
      </c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 t="str">
        <f t="shared" si="1"/>
        <v/>
      </c>
      <c r="G69" s="3" t="str">
        <f t="shared" si="3"/>
        <v/>
      </c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 t="str">
        <f t="shared" si="1"/>
        <v/>
      </c>
      <c r="G70" s="3" t="str">
        <f t="shared" si="3"/>
        <v/>
      </c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 t="str">
        <f t="shared" si="1"/>
        <v/>
      </c>
      <c r="G71" s="3" t="str">
        <f t="shared" si="3"/>
        <v/>
      </c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 t="str">
        <f t="shared" si="1"/>
        <v/>
      </c>
      <c r="G72" s="3" t="str">
        <f t="shared" si="3"/>
        <v/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 t="str">
        <f t="shared" si="1"/>
        <v/>
      </c>
      <c r="G73" s="3" t="str">
        <f t="shared" si="3"/>
        <v/>
      </c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 t="str">
        <f t="shared" si="1"/>
        <v/>
      </c>
      <c r="G74" s="3" t="str">
        <f t="shared" si="3"/>
        <v/>
      </c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 t="str">
        <f t="shared" si="1"/>
        <v/>
      </c>
      <c r="G75" s="3" t="str">
        <f t="shared" si="3"/>
        <v/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 t="str">
        <f t="shared" si="1"/>
        <v/>
      </c>
      <c r="G76" s="3" t="str">
        <f t="shared" si="3"/>
        <v/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 t="str">
        <f t="shared" si="1"/>
        <v/>
      </c>
      <c r="G77" s="3" t="str">
        <f t="shared" si="3"/>
        <v/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 t="str">
        <f t="shared" si="1"/>
        <v/>
      </c>
      <c r="G78" s="3" t="str">
        <f t="shared" si="3"/>
        <v/>
      </c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 t="str">
        <f t="shared" si="1"/>
        <v/>
      </c>
      <c r="G79" s="3" t="str">
        <f t="shared" si="3"/>
        <v/>
      </c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 t="str">
        <f t="shared" si="1"/>
        <v/>
      </c>
      <c r="G80" s="3" t="str">
        <f t="shared" si="3"/>
        <v/>
      </c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 t="str">
        <f t="shared" si="1"/>
        <v/>
      </c>
      <c r="G81" s="3" t="str">
        <f t="shared" si="3"/>
        <v/>
      </c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 t="str">
        <f t="shared" si="1"/>
        <v/>
      </c>
      <c r="G82" s="3" t="str">
        <f t="shared" si="3"/>
        <v/>
      </c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 t="str">
        <f t="shared" si="1"/>
        <v/>
      </c>
      <c r="G83" s="3" t="str">
        <f t="shared" si="3"/>
        <v/>
      </c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 t="str">
        <f t="shared" si="1"/>
        <v/>
      </c>
      <c r="G84" s="3" t="str">
        <f t="shared" si="3"/>
        <v/>
      </c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 t="str">
        <f t="shared" si="1"/>
        <v/>
      </c>
      <c r="G85" s="3" t="str">
        <f t="shared" si="3"/>
        <v/>
      </c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 t="str">
        <f t="shared" si="1"/>
        <v/>
      </c>
      <c r="G86" s="3" t="str">
        <f t="shared" si="3"/>
        <v/>
      </c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 t="str">
        <f t="shared" si="1"/>
        <v/>
      </c>
      <c r="G87" s="3" t="str">
        <f t="shared" si="3"/>
        <v/>
      </c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 t="str">
        <f t="shared" si="1"/>
        <v/>
      </c>
      <c r="G88" s="3" t="str">
        <f t="shared" si="3"/>
        <v/>
      </c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 t="str">
        <f t="shared" si="1"/>
        <v/>
      </c>
      <c r="G89" s="3" t="str">
        <f t="shared" si="3"/>
        <v/>
      </c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 t="str">
        <f t="shared" si="1"/>
        <v/>
      </c>
      <c r="G90" s="3" t="str">
        <f t="shared" si="3"/>
        <v/>
      </c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 t="str">
        <f t="shared" si="1"/>
        <v/>
      </c>
      <c r="G91" s="3" t="str">
        <f t="shared" si="3"/>
        <v/>
      </c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 t="str">
        <f t="shared" si="1"/>
        <v/>
      </c>
      <c r="G92" s="3" t="str">
        <f t="shared" si="3"/>
        <v/>
      </c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 t="str">
        <f t="shared" si="1"/>
        <v/>
      </c>
      <c r="G93" s="3" t="str">
        <f t="shared" si="3"/>
        <v/>
      </c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 t="str">
        <f t="shared" si="1"/>
        <v/>
      </c>
      <c r="G94" s="3" t="str">
        <f t="shared" si="3"/>
        <v/>
      </c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 t="str">
        <f t="shared" si="1"/>
        <v/>
      </c>
      <c r="G95" s="3" t="str">
        <f t="shared" si="3"/>
        <v/>
      </c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 t="str">
        <f t="shared" si="1"/>
        <v/>
      </c>
      <c r="G96" s="3" t="str">
        <f t="shared" si="3"/>
        <v/>
      </c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 t="str">
        <f t="shared" si="1"/>
        <v/>
      </c>
      <c r="G97" s="3" t="str">
        <f t="shared" si="3"/>
        <v/>
      </c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 t="str">
        <f t="shared" si="1"/>
        <v/>
      </c>
      <c r="G98" s="3" t="str">
        <f t="shared" si="3"/>
        <v/>
      </c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 t="str">
        <f t="shared" si="1"/>
        <v/>
      </c>
      <c r="G99" s="3" t="str">
        <f t="shared" si="3"/>
        <v/>
      </c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 t="str">
        <f t="shared" si="1"/>
        <v/>
      </c>
      <c r="G100" s="3" t="str">
        <f t="shared" si="3"/>
        <v/>
      </c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 t="str">
        <f t="shared" si="1"/>
        <v/>
      </c>
      <c r="G101" s="3" t="str">
        <f t="shared" si="3"/>
        <v/>
      </c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conditionalFormatting sqref="G2:G101">
    <cfRule type="colorScale" priority="1">
      <colorScale>
        <cfvo type="min"/>
        <cfvo type="percentile" val="50"/>
        <cfvo type="max"/>
        <color rgb="FFFEE2E2"/>
        <color rgb="FFFEF3C7"/>
        <color rgb="FFDCFCE7"/>
      </colorScale>
    </cfRule>
  </conditionalFormatting>
  <dataValidations>
    <dataValidation type="list" allowBlank="1" sqref="H2:H101">
      <formula1>Listas!$C$2:$C$5</formula1>
    </dataValidation>
    <dataValidation type="list" allowBlank="1" sqref="B2:B101">
      <formula1>Listas!$D$2:$D$9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6.63"/>
    <col customWidth="1" min="2" max="2" width="33.63"/>
    <col customWidth="1" min="3" max="3" width="126.25"/>
    <col customWidth="1" min="4" max="26" width="8.63"/>
  </cols>
  <sheetData>
    <row r="1">
      <c r="A1" s="40" t="s">
        <v>125</v>
      </c>
      <c r="D1" s="3"/>
      <c r="E1" s="3"/>
      <c r="F1" s="3"/>
      <c r="G1" s="3"/>
      <c r="H1" s="3"/>
      <c r="I1" s="3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41" t="s">
        <v>126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27.75" customHeight="1">
      <c r="A4" s="19" t="s">
        <v>127</v>
      </c>
      <c r="B4" s="19" t="s">
        <v>128</v>
      </c>
      <c r="C4" s="19" t="s">
        <v>129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27.75" customHeight="1">
      <c r="A5" s="2">
        <v>1.0</v>
      </c>
      <c r="B5" s="2" t="s">
        <v>130</v>
      </c>
      <c r="C5" s="2" t="s">
        <v>131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2">
        <v>2.0</v>
      </c>
      <c r="B6" s="2" t="s">
        <v>132</v>
      </c>
      <c r="C6" s="2" t="s">
        <v>133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2">
        <v>3.0</v>
      </c>
      <c r="B7" s="2" t="s">
        <v>134</v>
      </c>
      <c r="C7" s="2" t="s">
        <v>135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2">
        <v>4.0</v>
      </c>
      <c r="B8" s="2" t="s">
        <v>136</v>
      </c>
      <c r="C8" s="2" t="s">
        <v>137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2">
        <v>5.0</v>
      </c>
      <c r="B9" s="2" t="s">
        <v>138</v>
      </c>
      <c r="C9" s="2" t="s">
        <v>139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2">
        <v>6.0</v>
      </c>
      <c r="B10" s="2" t="s">
        <v>140</v>
      </c>
      <c r="C10" s="2" t="s">
        <v>141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2">
        <v>7.0</v>
      </c>
      <c r="B11" s="2" t="s">
        <v>142</v>
      </c>
      <c r="C11" s="2" t="s">
        <v>143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2">
        <v>8.0</v>
      </c>
      <c r="B12" s="2" t="s">
        <v>144</v>
      </c>
      <c r="C12" s="2" t="s">
        <v>145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A1:C1"/>
    <mergeCell ref="A3:C3"/>
  </mergeCells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25"/>
    <col customWidth="1" min="2" max="2" width="20.25"/>
    <col customWidth="1" min="3" max="3" width="12.63"/>
    <col customWidth="1" min="4" max="4" width="24.13"/>
    <col customWidth="1" min="5" max="26" width="8.63"/>
  </cols>
  <sheetData>
    <row r="1" ht="27.75" customHeight="1">
      <c r="A1" s="30" t="s">
        <v>146</v>
      </c>
      <c r="B1" s="30" t="s">
        <v>23</v>
      </c>
      <c r="C1" s="30" t="s">
        <v>116</v>
      </c>
      <c r="D1" s="30" t="s">
        <v>147</v>
      </c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 t="s">
        <v>31</v>
      </c>
      <c r="B2" s="3" t="s">
        <v>40</v>
      </c>
      <c r="C2" s="3" t="s">
        <v>118</v>
      </c>
      <c r="D2" s="3" t="s">
        <v>117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 t="s">
        <v>148</v>
      </c>
      <c r="B3" s="3" t="s">
        <v>34</v>
      </c>
      <c r="C3" s="3" t="s">
        <v>121</v>
      </c>
      <c r="D3" s="3" t="s">
        <v>120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" t="s">
        <v>42</v>
      </c>
      <c r="B4" s="3" t="s">
        <v>100</v>
      </c>
      <c r="C4" s="3" t="s">
        <v>123</v>
      </c>
      <c r="D4" s="3" t="s">
        <v>122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" t="s">
        <v>44</v>
      </c>
      <c r="B5" s="3" t="s">
        <v>68</v>
      </c>
      <c r="C5" s="3" t="s">
        <v>149</v>
      </c>
      <c r="D5" s="3" t="s">
        <v>150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 t="s">
        <v>50</v>
      </c>
      <c r="B6" s="3" t="s">
        <v>47</v>
      </c>
      <c r="C6" s="3"/>
      <c r="D6" s="3" t="s">
        <v>151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 t="s">
        <v>152</v>
      </c>
      <c r="B7" s="3" t="s">
        <v>102</v>
      </c>
      <c r="C7" s="3"/>
      <c r="D7" s="3" t="s">
        <v>153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 t="s">
        <v>154</v>
      </c>
      <c r="B8" s="3" t="s">
        <v>53</v>
      </c>
      <c r="C8" s="3"/>
      <c r="D8" s="3" t="s">
        <v>155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 t="s">
        <v>156</v>
      </c>
      <c r="B9" s="3" t="s">
        <v>103</v>
      </c>
      <c r="C9" s="3"/>
      <c r="D9" s="3" t="s">
        <v>101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 t="s">
        <v>157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 t="s">
        <v>101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rintOptions/>
  <pageMargins bottom="0.75" footer="0.0" header="0.0" left="0.7" right="0.7" top="0.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0.5"/>
    <col customWidth="1" min="2" max="2" width="60.88"/>
    <col customWidth="1" min="3" max="3" width="23.25"/>
    <col customWidth="1" min="4" max="4" width="57.75"/>
    <col customWidth="1" min="5" max="26" width="8.63"/>
  </cols>
  <sheetData>
    <row r="1">
      <c r="A1" s="42" t="s">
        <v>158</v>
      </c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9" t="s">
        <v>127</v>
      </c>
      <c r="B3" s="9" t="s">
        <v>159</v>
      </c>
      <c r="C3" s="9" t="s">
        <v>160</v>
      </c>
      <c r="D3" s="9" t="s">
        <v>161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2">
        <v>1.0</v>
      </c>
      <c r="B4" s="2" t="s">
        <v>162</v>
      </c>
      <c r="C4" s="2" t="s">
        <v>163</v>
      </c>
      <c r="D4" s="2" t="s">
        <v>164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2">
        <v>2.0</v>
      </c>
      <c r="B5" s="2" t="s">
        <v>165</v>
      </c>
      <c r="C5" s="2" t="s">
        <v>166</v>
      </c>
      <c r="D5" s="2" t="s">
        <v>167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2">
        <v>3.0</v>
      </c>
      <c r="B6" s="2" t="s">
        <v>168</v>
      </c>
      <c r="C6" s="2" t="s">
        <v>169</v>
      </c>
      <c r="D6" s="2" t="s">
        <v>170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2">
        <v>4.0</v>
      </c>
      <c r="B7" s="2" t="s">
        <v>171</v>
      </c>
      <c r="C7" s="2" t="s">
        <v>172</v>
      </c>
      <c r="D7" s="2" t="s">
        <v>173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2">
        <v>5.0</v>
      </c>
      <c r="B8" s="2" t="s">
        <v>174</v>
      </c>
      <c r="C8" s="2" t="s">
        <v>175</v>
      </c>
      <c r="D8" s="2" t="s">
        <v>176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43" t="s">
        <v>177</v>
      </c>
      <c r="B10" s="43" t="s">
        <v>178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A1:D1"/>
    <mergeCell ref="B10:D10"/>
  </mergeCells>
  <printOptions/>
  <pageMargins bottom="0.75" footer="0.0" header="0.0" left="0.7" right="0.7" top="0.7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0.13"/>
    <col customWidth="1" min="2" max="2" width="48.88"/>
    <col customWidth="1" min="3" max="3" width="46.38"/>
    <col customWidth="1" min="4" max="26" width="8.63"/>
  </cols>
  <sheetData>
    <row r="1">
      <c r="A1" s="42" t="s">
        <v>179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9" t="s">
        <v>180</v>
      </c>
      <c r="B3" s="9" t="s">
        <v>181</v>
      </c>
      <c r="C3" s="9" t="s">
        <v>182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2" t="s">
        <v>59</v>
      </c>
      <c r="B4" s="2" t="s">
        <v>183</v>
      </c>
      <c r="C4" s="2" t="s">
        <v>184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2" t="s">
        <v>57</v>
      </c>
      <c r="B5" s="2" t="s">
        <v>185</v>
      </c>
      <c r="C5" s="2" t="s">
        <v>186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2" t="s">
        <v>187</v>
      </c>
      <c r="B6" s="2" t="s">
        <v>188</v>
      </c>
      <c r="C6" s="2" t="s">
        <v>189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2" t="s">
        <v>53</v>
      </c>
      <c r="B7" s="2" t="s">
        <v>190</v>
      </c>
      <c r="C7" s="2" t="s">
        <v>191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2" t="s">
        <v>192</v>
      </c>
      <c r="B8" s="2" t="s">
        <v>193</v>
      </c>
      <c r="C8" s="2" t="s">
        <v>194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1">
    <mergeCell ref="A1:C1"/>
  </mergeCells>
  <printOptions/>
  <pageMargins bottom="0.75" footer="0.0" header="0.0" left="0.7" right="0.7" top="0.75"/>
  <pageSetup orientation="landscape"/>
  <drawing r:id="rId1"/>
</worksheet>
</file>